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50" windowHeight="13065" activeTab="0"/>
  </bookViews>
  <sheets>
    <sheet name="Foglio1" sheetId="1" r:id="rId1"/>
  </sheets>
  <definedNames>
    <definedName name="_xlnm.Print_Area" localSheetId="0">'Foglio1'!$A$1:$I$205</definedName>
  </definedNames>
  <calcPr fullCalcOnLoad="1"/>
</workbook>
</file>

<file path=xl/sharedStrings.xml><?xml version="1.0" encoding="utf-8"?>
<sst xmlns="http://schemas.openxmlformats.org/spreadsheetml/2006/main" count="411" uniqueCount="385">
  <si>
    <t>Имя клиента - Тел.:</t>
  </si>
  <si>
    <t>Название судна:</t>
  </si>
  <si>
    <t>Компания:</t>
  </si>
  <si>
    <t>Дата отправления:</t>
  </si>
  <si>
    <t>ВОДА И НАПИТКИ</t>
  </si>
  <si>
    <t>Штук</t>
  </si>
  <si>
    <t>Всего €</t>
  </si>
  <si>
    <t>КРАСНОЕ  ВИНО</t>
  </si>
  <si>
    <t>Питьевая вода 1.5л. (Фонт Вэя)</t>
  </si>
  <si>
    <t>Риоха, Столовое вино 0,75л.</t>
  </si>
  <si>
    <t>Питьевая вода 5л. (АкуаБона)</t>
  </si>
  <si>
    <t xml:space="preserve">Питьевая вода 0,50л.x6  (Акуарэль) </t>
  </si>
  <si>
    <t>Кампо Вехо Риоха 0,75л.</t>
  </si>
  <si>
    <t>Газировка 1л. (Фонтэр)</t>
  </si>
  <si>
    <t>КаталанСангре де ТороБах 0,75л.</t>
  </si>
  <si>
    <t>Газировка 0,50л.x6 (Фуэнтэ Примавэра)</t>
  </si>
  <si>
    <t>РиохаФаустино VIIПата Нэгра 0,75л.</t>
  </si>
  <si>
    <t>РиохаФэд.ПатэрнинаЛагунияКото</t>
  </si>
  <si>
    <t>Кока-кола 0,33л.х 24</t>
  </si>
  <si>
    <t>РиохаГлориосоКунэБордон 0,75л.</t>
  </si>
  <si>
    <t>РиохаМаркис дэ КасересВинья  Реал</t>
  </si>
  <si>
    <t>Тоник Schweppes 0,33л.x24</t>
  </si>
  <si>
    <t>Рибера де Дуэро ПротосВинья Маёр</t>
  </si>
  <si>
    <t>Red Bull 0,25л. х4</t>
  </si>
  <si>
    <t>Риоха Фаустино V 0,75л. Резерв</t>
  </si>
  <si>
    <t>Риоха Маркиза дэ Рискал 0,75л. Резерв</t>
  </si>
  <si>
    <t>Риоха Маркиза дэ Муриэта 0,75л. Резерв</t>
  </si>
  <si>
    <t>Майоркин Хосэ Л.Фэрэр 0,75л. Крианза</t>
  </si>
  <si>
    <t>Nestea 0,33л.х24</t>
  </si>
  <si>
    <t>Майоркин Масия Батлэ 0,75л. Крианза</t>
  </si>
  <si>
    <t>Майоркин 2 г.  0,75л. Крианза</t>
  </si>
  <si>
    <t>СОКИ</t>
  </si>
  <si>
    <t xml:space="preserve">БЕЛОЕ  ВИНО </t>
  </si>
  <si>
    <t>Ананасовый сок Don Simon упаковка 1л.</t>
  </si>
  <si>
    <t>Риоха, столовое вино  0,75л.</t>
  </si>
  <si>
    <t>Яблочный сок Don Simon упаковка 1л.</t>
  </si>
  <si>
    <t>Кондэ дэ Каралт Семи  0,75л.</t>
  </si>
  <si>
    <t>Апельсиновый сок Don Simon упаковка 1л</t>
  </si>
  <si>
    <t>Кондэ дэ Каралт Сухое  0,75л.</t>
  </si>
  <si>
    <t>Персиковый сок Don Simon упаковка 1л</t>
  </si>
  <si>
    <t>Риоха Кампо Вехо 0,75л.</t>
  </si>
  <si>
    <t>Томатный сок Don Simon упаковка 1л</t>
  </si>
  <si>
    <t>Бах  0,75л.</t>
  </si>
  <si>
    <t>Тропический сок Дон Симон упаковка 1л</t>
  </si>
  <si>
    <t>Винья Сол  0,75л.</t>
  </si>
  <si>
    <t>Грейпфрутовый сок упаковка 1л</t>
  </si>
  <si>
    <t>Просэко Брут Игристое вино  0,75л.</t>
  </si>
  <si>
    <t>Апельсиновый сок Granini  1л.</t>
  </si>
  <si>
    <t>Риоха Фаустино VII  0,75л.</t>
  </si>
  <si>
    <t>Персиковый сок Granini 1л.</t>
  </si>
  <si>
    <t xml:space="preserve">Риоха Фаустино V  0,75л. </t>
  </si>
  <si>
    <t>Ананасавфй сок Granini 1л.</t>
  </si>
  <si>
    <t>Риоха Маркиз дэ Касерес 0,75л.</t>
  </si>
  <si>
    <t>Натуральный апельсиновый сок 0,75л.</t>
  </si>
  <si>
    <t>Риоха Маркиз дэ Рискал(Руэда-Вердехо)</t>
  </si>
  <si>
    <t>Хосе Л Ферэр - бланк дэ Бланкс 0,75л.</t>
  </si>
  <si>
    <t>ПИВО</t>
  </si>
  <si>
    <t>Масия Батлэ - бланк дэ Бланкс 0,75л.</t>
  </si>
  <si>
    <t>Coronita бутылка 0,33л.х6</t>
  </si>
  <si>
    <t>Heineken Budweisser 0,33л.х24</t>
  </si>
  <si>
    <t>РОЗОВОЕ ВИНО</t>
  </si>
  <si>
    <t>Bitburger 0,50л.х24</t>
  </si>
  <si>
    <t>Риоха, столовое вино 0,75л.</t>
  </si>
  <si>
    <t>Erdinger  бутылка 0,50л.х12</t>
  </si>
  <si>
    <t>Кондэ дэ Каралт 0,75л.</t>
  </si>
  <si>
    <t>Эстрэя Галиция бутылка 0,25л.х6</t>
  </si>
  <si>
    <t>Сан Мигель бутылка 0,25л.х6</t>
  </si>
  <si>
    <t>Риоха Маркиз дэ Рискал</t>
  </si>
  <si>
    <t xml:space="preserve"> КАВА - ШАМПАНСКОЕ</t>
  </si>
  <si>
    <t>Майоркин Масия Батлэ 0,75л.</t>
  </si>
  <si>
    <t>Фрешенет  Карта Невада Семи 0,75л.</t>
  </si>
  <si>
    <t>БРЕНДИ  И  ЛИКЁРЫ</t>
  </si>
  <si>
    <t>Фрешенет  Карта Невада Брют 0,75л.</t>
  </si>
  <si>
    <t>Фрешенет Кордон Негро Брют 0,75л.</t>
  </si>
  <si>
    <t>Кодорнью Экстра Брют 0,75л.</t>
  </si>
  <si>
    <t>Бренди Ветерано 1л.</t>
  </si>
  <si>
    <t>Кодорнью Анна Резерва Брют 0,75л.</t>
  </si>
  <si>
    <t>Моет&amp; Шандон 0,75л.</t>
  </si>
  <si>
    <t>Вдова Клико Понсардин 0,75л.</t>
  </si>
  <si>
    <t xml:space="preserve"> РОМ</t>
  </si>
  <si>
    <t>Сангрия 1л. (Don Simon)</t>
  </si>
  <si>
    <t xml:space="preserve">Bacardi. 1л </t>
  </si>
  <si>
    <t xml:space="preserve"> ДЖИН  И  ВОДКА</t>
  </si>
  <si>
    <t>Ron Don-B 1л.</t>
  </si>
  <si>
    <t>Джин Гордон 0,70л.</t>
  </si>
  <si>
    <t>Havana Club 3 года  0,70л.</t>
  </si>
  <si>
    <t>Джин Лариос 1л.</t>
  </si>
  <si>
    <t>Havana Club 7 лет  0,70л.</t>
  </si>
  <si>
    <t>Джин  0,70л.</t>
  </si>
  <si>
    <t>Negrita 0,70л.</t>
  </si>
  <si>
    <t>Джин Sapphire 0,70л.</t>
  </si>
  <si>
    <t>Водка Smirnoff 0,70л.</t>
  </si>
  <si>
    <t>Barcelo 0,70л.</t>
  </si>
  <si>
    <t>Водка Absolut 0,70л.</t>
  </si>
  <si>
    <t xml:space="preserve"> Всего €</t>
  </si>
  <si>
    <t xml:space="preserve">КОНСЕРВЫ </t>
  </si>
  <si>
    <t>Цена</t>
  </si>
  <si>
    <t>ТоматПротёртыйБез кожицы 425мл</t>
  </si>
  <si>
    <t>Томатный концентрат Oro di parma 200гр.</t>
  </si>
  <si>
    <t>Соус БолонесаПесто (Barilla)</t>
  </si>
  <si>
    <t>Jack Daniels 0,70л.</t>
  </si>
  <si>
    <t xml:space="preserve"> Соус Болонский Buitoni 400гр </t>
  </si>
  <si>
    <t>АПЕРЕТИВЫ</t>
  </si>
  <si>
    <t>Соус Неополитана Buitoni 400гр.</t>
  </si>
  <si>
    <t>Соус томотный en brik Solis 350гр.</t>
  </si>
  <si>
    <t xml:space="preserve">тонкие зеленые бобы 425мл </t>
  </si>
  <si>
    <t>ЗАКУСКИ</t>
  </si>
  <si>
    <t xml:space="preserve">Вареный нут Cidacos 570гр. </t>
  </si>
  <si>
    <t>Варёная чечевица Cidacos 570гр.</t>
  </si>
  <si>
    <t>Соленые палочки 250гр. (Croco)</t>
  </si>
  <si>
    <t>Шампиньоны Cidacos 355гр.</t>
  </si>
  <si>
    <t>Крекерсы 200гр.</t>
  </si>
  <si>
    <t>Овощной салат 720гр.</t>
  </si>
  <si>
    <t>Крекерсы  тук 100гр.</t>
  </si>
  <si>
    <t>Пальмовая сердцевина Dani 410гр.</t>
  </si>
  <si>
    <t>Артишоки Cidacos 390гр  10 -12 шт.</t>
  </si>
  <si>
    <t>Миндаль 175гр.  (Capo)</t>
  </si>
  <si>
    <t>Спаржа 425гр.  6-12шт.</t>
  </si>
  <si>
    <t>Фисташки 140гр. (Capo)</t>
  </si>
  <si>
    <t>Спаржа 850гр. 8-12шт.</t>
  </si>
  <si>
    <t>Фруктовый салат 840гр.</t>
  </si>
  <si>
    <t>ПринглсОригеналПаприкаЛук</t>
  </si>
  <si>
    <t xml:space="preserve">Персиковый сироп 840гр. </t>
  </si>
  <si>
    <t xml:space="preserve">БЫТОВАЯ ХИМИЯ </t>
  </si>
  <si>
    <t xml:space="preserve">Ананас в сиропе 820гр. </t>
  </si>
  <si>
    <t>Фильтр для кофе №º4 Melita</t>
  </si>
  <si>
    <t>Тунец Calvo 160гр.</t>
  </si>
  <si>
    <t>алюминиевая фольга 10м.</t>
  </si>
  <si>
    <t>Тунец в оливковом масле Cuca 112гр.</t>
  </si>
  <si>
    <t>Пищевая плёнка 15м.</t>
  </si>
  <si>
    <t>Малюски Isabel 8 -12 шт.</t>
  </si>
  <si>
    <t>Мидии Dani 40 -50 шт</t>
  </si>
  <si>
    <t>Мешки для мусора x15</t>
  </si>
  <si>
    <t>Сардины в масле 90гр. (Pay Pay)</t>
  </si>
  <si>
    <t>Сардины пикантные 90гр (Pay Pay)</t>
  </si>
  <si>
    <t xml:space="preserve">Бумажные салфетки в коробке kleenex </t>
  </si>
  <si>
    <t xml:space="preserve">Анчоусы в оливковом масле 50гр.Gourmet </t>
  </si>
  <si>
    <t>Чистящее средство (Don Limpio)</t>
  </si>
  <si>
    <t>Крабовые палочки 400гр.</t>
  </si>
  <si>
    <t>МАКОРОННЫЕ ИЗДЕЛИЯ</t>
  </si>
  <si>
    <t>Средство для посудомойки Fairy 540мл.</t>
  </si>
  <si>
    <t>Тряпка для мытья посуды Х2 (Vileda)</t>
  </si>
  <si>
    <t>Кус кус 500гр.</t>
  </si>
  <si>
    <t xml:space="preserve">Cerillas средняя каробка </t>
  </si>
  <si>
    <t>Рис Fallera 1 кг.</t>
  </si>
  <si>
    <t>Кухонные полотенца</t>
  </si>
  <si>
    <t>Рис ризотто 1 кг. (Nomen)</t>
  </si>
  <si>
    <t>Инсектицид Bloom Max 400мл.</t>
  </si>
  <si>
    <t xml:space="preserve">Картофельное пюре Maggi 230гр. </t>
  </si>
  <si>
    <t xml:space="preserve">Освежитель Brise 400мл. </t>
  </si>
  <si>
    <t>Мука 1 кг (Gallo)</t>
  </si>
  <si>
    <t xml:space="preserve">СПЕЦИИ </t>
  </si>
  <si>
    <t>Куриный бульон.8 шт. (Gallina Blanca)</t>
  </si>
  <si>
    <t>Подсолнечное масло Koipesol 1л.</t>
  </si>
  <si>
    <t xml:space="preserve"> ГОТОВЫЕ БЛЮДА</t>
  </si>
  <si>
    <t>Оливковое масло  Carbonell 1л.</t>
  </si>
  <si>
    <t xml:space="preserve">Жареная курица 1кг. </t>
  </si>
  <si>
    <t>Оливкового масла Caimari 250 мл.</t>
  </si>
  <si>
    <t>Жареная курица фаршированная 950гр.</t>
  </si>
  <si>
    <t>Оливковое масло virgen extra 250мл.</t>
  </si>
  <si>
    <t>Жареные кур.крылышки с соусом 450гр.</t>
  </si>
  <si>
    <t xml:space="preserve">Уксус Procer  Carbonell 50 мл. </t>
  </si>
  <si>
    <t xml:space="preserve">Жареные на гриле свиные ребрышки </t>
  </si>
  <si>
    <t xml:space="preserve">Бальзамический уксус Merry 250 мл. </t>
  </si>
  <si>
    <t xml:space="preserve">Жареная свиная рулька 600гр. </t>
  </si>
  <si>
    <t xml:space="preserve">Испанская Тортилла 600гр. </t>
  </si>
  <si>
    <t>Чёрный перец 50гр.</t>
  </si>
  <si>
    <t>СалатКартошкаКрабАмерекана</t>
  </si>
  <si>
    <t xml:space="preserve">Провансальские травы </t>
  </si>
  <si>
    <t>ПиццаХамонМедитеранПаперони</t>
  </si>
  <si>
    <t xml:space="preserve">Орегано </t>
  </si>
  <si>
    <t>ЛазаньяКанелониПаэлия 250гр.</t>
  </si>
  <si>
    <t>РавиолиТортэлини 430гр. (Hero)</t>
  </si>
  <si>
    <t>Фрикадельки в гороховом соусе (Hero)</t>
  </si>
  <si>
    <t>Горчица Prima 330гр.</t>
  </si>
  <si>
    <t>Фасоль в томате 415гр. (Hero)</t>
  </si>
  <si>
    <t>Майонез kraft 500гр.</t>
  </si>
  <si>
    <t>Соус Aioli 200гр.</t>
  </si>
  <si>
    <t>Паштет Mallorquin 180гр.</t>
  </si>
  <si>
    <t>Соус для салата Hellmann´s 460гр.</t>
  </si>
  <si>
    <t>Паштет de Campaña  340гр.</t>
  </si>
  <si>
    <t>Корнишоны Kühne 450гр.</t>
  </si>
  <si>
    <t>Сосиски Frankfurt 460гр. (La Selva)</t>
  </si>
  <si>
    <t xml:space="preserve">Каперсы 180гр. </t>
  </si>
  <si>
    <t>Маринованный лук 345гр.</t>
  </si>
  <si>
    <t>Сосиски Böklunder Frankfurter 550гр.</t>
  </si>
  <si>
    <t>Маринованнй перц 300гр.</t>
  </si>
  <si>
    <t>Суп Knorr: Овощной "пакетик"</t>
  </si>
  <si>
    <t>Пикантнык коктель(огурец,перец...)</t>
  </si>
  <si>
    <t>Суп Knorr: С лапшой "пакетик"</t>
  </si>
  <si>
    <t>Испанские оливки с анчоусами 350гр.</t>
  </si>
  <si>
    <t>Суп Knorr: Грибной  "пакетик"</t>
  </si>
  <si>
    <t>Оливки "Manzanilla" 350гр.</t>
  </si>
  <si>
    <t>Суп Knorr: Спаржевый "пакетик"</t>
  </si>
  <si>
    <t>Суп Knorr: Томатный  "пакетик"</t>
  </si>
  <si>
    <t xml:space="preserve">ЗАВТРАК </t>
  </si>
  <si>
    <t>Рафинат кусковой 1кг.</t>
  </si>
  <si>
    <t>Голубой сыр 125гр. вид Рокфорт</t>
  </si>
  <si>
    <t>Кофе Marcilla 250гр.</t>
  </si>
  <si>
    <t>Кофе Эспрессо в капсулах L´OR 10шт.</t>
  </si>
  <si>
    <t>Нескафе 100гр.</t>
  </si>
  <si>
    <t xml:space="preserve"> ГаудаЭдам 450гр.</t>
  </si>
  <si>
    <t>Нескафе 200гр.</t>
  </si>
  <si>
    <t>ЛомтикиГаудаЭдам 300гр.</t>
  </si>
  <si>
    <t>Нескафе Gold Натуральный 100гр.</t>
  </si>
  <si>
    <t>ЛомтикиЭмментальЧеддер 200гр.</t>
  </si>
  <si>
    <t>Кофе Капучино 10 пакетиков</t>
  </si>
  <si>
    <t>Сыр козий медальённыый 200гр.</t>
  </si>
  <si>
    <t>ЧайКлассический 25пак.Зелёный 25пак.</t>
  </si>
  <si>
    <t>Мёд 350гр.</t>
  </si>
  <si>
    <t>Коинга полувыдержанный Менорка   кг.</t>
  </si>
  <si>
    <t>Клубничный джем (Hero) 345гр.</t>
  </si>
  <si>
    <t xml:space="preserve">Тёртый сыр 150гр. </t>
  </si>
  <si>
    <t>Абрикосовый джем (Hero) 345гр.</t>
  </si>
  <si>
    <t>МЯСО</t>
  </si>
  <si>
    <t>Персиковый джем (Hero) 345гр.</t>
  </si>
  <si>
    <t>Апельсиновый джем (Hero) 345гр.</t>
  </si>
  <si>
    <t>Малиновый джем (Hero) 345гр.</t>
  </si>
  <si>
    <t xml:space="preserve">Свиная вырезка   кг. </t>
  </si>
  <si>
    <t>Вишневый джем (Hero) 345гр.</t>
  </si>
  <si>
    <t>Свиные отбивные   кг.</t>
  </si>
  <si>
    <t xml:space="preserve">Отбивные из ягнёнка   кг. </t>
  </si>
  <si>
    <t>Хлеб Wasa</t>
  </si>
  <si>
    <t>Антрикот  кг.</t>
  </si>
  <si>
    <t>Хлеб нарезной 500 гр.</t>
  </si>
  <si>
    <t>Бифштекс высшего качества  кг.</t>
  </si>
  <si>
    <t>Хлеб из цельного зерна 500гр.</t>
  </si>
  <si>
    <t>Кукурузные хлопья 500 гр.</t>
  </si>
  <si>
    <t>Хлопья 375гр.</t>
  </si>
  <si>
    <t>Куриные бёдра  кг.</t>
  </si>
  <si>
    <t>Мюсли 1000гр.</t>
  </si>
  <si>
    <t xml:space="preserve"> ПЛОДООВОЩНЫЕ </t>
  </si>
  <si>
    <t>Сгущенное молоко Ideal 170гр.</t>
  </si>
  <si>
    <t>Картофель 3кг.</t>
  </si>
  <si>
    <t>Сгущенное молоко la Lechera 170гр.</t>
  </si>
  <si>
    <t>Лук кг.</t>
  </si>
  <si>
    <t xml:space="preserve">Молоко  Кола Као 1л. </t>
  </si>
  <si>
    <t>Репчатый лук кг.</t>
  </si>
  <si>
    <t xml:space="preserve">ХЛЕБ И СЛАДОСТИ </t>
  </si>
  <si>
    <t>Лук порей X2</t>
  </si>
  <si>
    <t>Хлеб со специями 500гр немецкий</t>
  </si>
  <si>
    <t>Петрушка</t>
  </si>
  <si>
    <t xml:space="preserve">Чёрный хлеб payes Mallorquin  500гр. </t>
  </si>
  <si>
    <t>Базилик.40гр.</t>
  </si>
  <si>
    <t>Буханка хлеба 250 гр.</t>
  </si>
  <si>
    <t>Хлеб полуфабрикат, две буханки 250 гр.</t>
  </si>
  <si>
    <t>Печенье Marbú 800 гр.</t>
  </si>
  <si>
    <t>Смесь салатов 200гр.</t>
  </si>
  <si>
    <t>Шоколадное печенье Principe 250гр.</t>
  </si>
  <si>
    <t>Печенье для дтей 454гр.</t>
  </si>
  <si>
    <t>Огурцы  кг.</t>
  </si>
  <si>
    <t>Крем какао Nutella 400гр.</t>
  </si>
  <si>
    <t xml:space="preserve">Морковь  1кг. </t>
  </si>
  <si>
    <t>Чёрный.шоколад Nestle 100гр.</t>
  </si>
  <si>
    <t>Перец зеленый  кг.</t>
  </si>
  <si>
    <t>Шоколад NestléAlmenAvella 100гр.</t>
  </si>
  <si>
    <t>Перец красный  кг.</t>
  </si>
  <si>
    <t>Молочный шоколад Nestle 100гр.</t>
  </si>
  <si>
    <t>Кабачки  кг.</t>
  </si>
  <si>
    <t>MarsSnickersTwixLionBounty</t>
  </si>
  <si>
    <t>Баклажаны  кг.</t>
  </si>
  <si>
    <t xml:space="preserve">Жевательный мармелад Haribo 200гр. </t>
  </si>
  <si>
    <t>Авокадо  кг.</t>
  </si>
  <si>
    <t>Жевачка OrbitmentafresaEucalipto</t>
  </si>
  <si>
    <t>Лимон  кг.</t>
  </si>
  <si>
    <t>СВЕЖИЕ ПРОДУКТЫ И МЯСО</t>
  </si>
  <si>
    <t>Лима  кг.</t>
  </si>
  <si>
    <t>Яйца 63-73гр. x12</t>
  </si>
  <si>
    <t>Грейпфрут кг.</t>
  </si>
  <si>
    <t>Масло Asturiana 250гр.</t>
  </si>
  <si>
    <t>Апельсины кг.</t>
  </si>
  <si>
    <t xml:space="preserve">Масло солёное 250гр </t>
  </si>
  <si>
    <t>Бананы  кг.</t>
  </si>
  <si>
    <t>Маргарин Flora 250гр.</t>
  </si>
  <si>
    <t>Яблоки  кг.</t>
  </si>
  <si>
    <t>Йогурт натуральный Danone  "штука"</t>
  </si>
  <si>
    <t>Груши  кг.</t>
  </si>
  <si>
    <t>Йогурт фруктовый Danone  "штука"</t>
  </si>
  <si>
    <t>Персики  кг.</t>
  </si>
  <si>
    <t>Активиа натуральный Danone  4x125гр.</t>
  </si>
  <si>
    <t>Абрикосы  кг.</t>
  </si>
  <si>
    <t>Активиа с фруктами Danone  4x125гр.</t>
  </si>
  <si>
    <t>Нектарины  кг.</t>
  </si>
  <si>
    <t>Киви  кг.</t>
  </si>
  <si>
    <t>Сыр Филадельфия 200гр.</t>
  </si>
  <si>
    <t>Виноград  кг.</t>
  </si>
  <si>
    <t>Сыр фета 200гр.</t>
  </si>
  <si>
    <t>Ананас  кг.</t>
  </si>
  <si>
    <t>Моцарелла 125гр.</t>
  </si>
  <si>
    <t>Дыня  кг.</t>
  </si>
  <si>
    <t>Сливки свежие Asturiana 1 / 2л.</t>
  </si>
  <si>
    <t>Арбуз  кг.</t>
  </si>
  <si>
    <t>Хамон Серрано 100гр.</t>
  </si>
  <si>
    <t xml:space="preserve">СВЕЧИ </t>
  </si>
  <si>
    <t>Хамон Иберико 80гр.</t>
  </si>
  <si>
    <t>Свеча цитронеллы +-20час. от комаров</t>
  </si>
  <si>
    <t>Хамон Иберико 100гр.</t>
  </si>
  <si>
    <t>Ароматические свечи (18 шт.)</t>
  </si>
  <si>
    <t>Ветчина 100гр.</t>
  </si>
  <si>
    <t xml:space="preserve"> ЛИЧНАЯ ГИГИЕНА</t>
  </si>
  <si>
    <t>Чоризо 100 гр.</t>
  </si>
  <si>
    <t>Гель + Шампунь 200мл.</t>
  </si>
  <si>
    <t>Сальчичон 100 гр.</t>
  </si>
  <si>
    <t>Зубная щетка, зигзаг, Colgate</t>
  </si>
  <si>
    <t xml:space="preserve">Бикон Oscar Mayer 150гр. </t>
  </si>
  <si>
    <t>Зубная паста 75мл  Colgate 3 защита</t>
  </si>
  <si>
    <t>Фуэт 170гр.</t>
  </si>
  <si>
    <t>Дезодорант Rexona 200мл.</t>
  </si>
  <si>
    <t>Красная рыба 80гр.</t>
  </si>
  <si>
    <t>Мыло для рук.500мл.</t>
  </si>
  <si>
    <t>Помидоры  кг.</t>
  </si>
  <si>
    <t>СЫРЫ</t>
  </si>
  <si>
    <t>Бренди Карлос I 0,70л.</t>
  </si>
  <si>
    <t>ВИСКИ</t>
  </si>
  <si>
    <t>Этот список является собственностью "SA BOTIGA C'AN TONI" (супермаркет TONI) для исключительного использования уполномоченных лиц и организаций.</t>
  </si>
  <si>
    <t xml:space="preserve">Заварной крем Danoneшоколадванильx4 </t>
  </si>
  <si>
    <t>Chivas Cardhu 0,70л. 12 лет</t>
  </si>
  <si>
    <t xml:space="preserve">Кетчуп Heinz 342гр. </t>
  </si>
  <si>
    <t>Гаспачо Alvalle 1л.</t>
  </si>
  <si>
    <t>Кайенский перец Сладкий Острый</t>
  </si>
  <si>
    <r>
      <t xml:space="preserve">Кока-кола </t>
    </r>
    <r>
      <rPr>
        <sz val="12"/>
        <color indexed="8"/>
        <rFont val="Cambria"/>
        <family val="1"/>
      </rPr>
      <t></t>
    </r>
    <r>
      <rPr>
        <sz val="10"/>
        <color indexed="8"/>
        <rFont val="Cambria"/>
        <family val="1"/>
      </rPr>
      <t xml:space="preserve">Лайт </t>
    </r>
    <r>
      <rPr>
        <sz val="12"/>
        <color indexed="8"/>
        <rFont val="Cambria"/>
        <family val="1"/>
      </rPr>
      <t></t>
    </r>
    <r>
      <rPr>
        <sz val="10"/>
        <color indexed="8"/>
        <rFont val="Cambria"/>
        <family val="1"/>
      </rPr>
      <t>Zero 0,33л.х 24</t>
    </r>
  </si>
  <si>
    <r>
      <t>Апельсиновый сок</t>
    </r>
    <r>
      <rPr>
        <sz val="12"/>
        <color indexed="8"/>
        <rFont val="Cambria"/>
        <family val="1"/>
      </rPr>
      <t></t>
    </r>
    <r>
      <rPr>
        <sz val="10"/>
        <color indexed="8"/>
        <rFont val="Cambria"/>
        <family val="1"/>
      </rPr>
      <t>Фанта</t>
    </r>
    <r>
      <rPr>
        <sz val="12"/>
        <color indexed="8"/>
        <rFont val="Cambria"/>
        <family val="1"/>
      </rPr>
      <t></t>
    </r>
    <r>
      <rPr>
        <sz val="10"/>
        <color indexed="8"/>
        <rFont val="Cambria"/>
        <family val="1"/>
      </rPr>
      <t>Kas 0,33л.х24</t>
    </r>
  </si>
  <si>
    <r>
      <t xml:space="preserve">Лимонад </t>
    </r>
    <r>
      <rPr>
        <b/>
        <sz val="12"/>
        <color indexed="8"/>
        <rFont val="Cambria"/>
        <family val="1"/>
      </rPr>
      <t></t>
    </r>
    <r>
      <rPr>
        <sz val="10"/>
        <color indexed="8"/>
        <rFont val="Cambria"/>
        <family val="1"/>
      </rPr>
      <t xml:space="preserve">Фанта </t>
    </r>
    <r>
      <rPr>
        <b/>
        <sz val="12"/>
        <color indexed="8"/>
        <rFont val="Cambria"/>
        <family val="1"/>
      </rPr>
      <t></t>
    </r>
    <r>
      <rPr>
        <sz val="10"/>
        <color indexed="8"/>
        <rFont val="Cambria"/>
        <family val="1"/>
      </rPr>
      <t>Kas 0,33л.х24</t>
    </r>
  </si>
  <si>
    <r>
      <t></t>
    </r>
    <r>
      <rPr>
        <sz val="10"/>
        <color indexed="8"/>
        <rFont val="Cambria"/>
        <family val="1"/>
      </rPr>
      <t xml:space="preserve">Спрайт </t>
    </r>
    <r>
      <rPr>
        <sz val="11"/>
        <color indexed="8"/>
        <rFont val="Cambria"/>
        <family val="1"/>
      </rPr>
      <t></t>
    </r>
    <r>
      <rPr>
        <sz val="10"/>
        <color indexed="8"/>
        <rFont val="Cambria"/>
        <family val="1"/>
      </rPr>
      <t>7up 0,33л.х24</t>
    </r>
  </si>
  <si>
    <r>
      <t>Аквариус</t>
    </r>
    <r>
      <rPr>
        <sz val="12"/>
        <color indexed="8"/>
        <rFont val="Cambria"/>
        <family val="1"/>
      </rPr>
      <t></t>
    </r>
    <r>
      <rPr>
        <sz val="10"/>
        <color indexed="8"/>
        <rFont val="Cambria"/>
        <family val="1"/>
      </rPr>
      <t>апельсин</t>
    </r>
    <r>
      <rPr>
        <sz val="12"/>
        <color indexed="8"/>
        <rFont val="Cambria"/>
        <family val="1"/>
      </rPr>
      <t></t>
    </r>
    <r>
      <rPr>
        <sz val="10"/>
        <color indexed="8"/>
        <rFont val="Cambria"/>
        <family val="1"/>
      </rPr>
      <t>лимон 0,33л.х24</t>
    </r>
  </si>
  <si>
    <r>
      <t></t>
    </r>
    <r>
      <rPr>
        <sz val="10"/>
        <color indexed="8"/>
        <rFont val="Cambria"/>
        <family val="1"/>
      </rPr>
      <t xml:space="preserve">Бренди Карлос III </t>
    </r>
    <r>
      <rPr>
        <sz val="11"/>
        <color indexed="8"/>
        <rFont val="Cambria"/>
        <family val="1"/>
      </rPr>
      <t xml:space="preserve"> </t>
    </r>
    <r>
      <rPr>
        <sz val="10"/>
        <color indexed="8"/>
        <rFont val="Cambria"/>
        <family val="1"/>
      </rPr>
      <t>Магно 0,70л.</t>
    </r>
  </si>
  <si>
    <r>
      <t></t>
    </r>
    <r>
      <rPr>
        <sz val="10"/>
        <color indexed="8"/>
        <rFont val="Cambria"/>
        <family val="1"/>
      </rPr>
      <t>Граппа Либарна</t>
    </r>
    <r>
      <rPr>
        <sz val="11"/>
        <color indexed="8"/>
        <rFont val="Cambria"/>
        <family val="1"/>
      </rPr>
      <t xml:space="preserve"> </t>
    </r>
    <r>
      <rPr>
        <sz val="10"/>
        <color indexed="8"/>
        <rFont val="Cambria"/>
        <family val="1"/>
      </rPr>
      <t>Амаро Рамазотти</t>
    </r>
  </si>
  <si>
    <r>
      <t>На травах</t>
    </r>
    <r>
      <rPr>
        <sz val="12"/>
        <color indexed="8"/>
        <rFont val="Cambria"/>
        <family val="1"/>
      </rPr>
      <t></t>
    </r>
    <r>
      <rPr>
        <sz val="10"/>
        <color indexed="8"/>
        <rFont val="Cambria"/>
        <family val="1"/>
      </rPr>
      <t xml:space="preserve">Сладкие </t>
    </r>
    <r>
      <rPr>
        <sz val="12"/>
        <color indexed="8"/>
        <rFont val="Cambria"/>
        <family val="1"/>
      </rPr>
      <t></t>
    </r>
    <r>
      <rPr>
        <sz val="10"/>
        <color indexed="8"/>
        <rFont val="Cambria"/>
        <family val="1"/>
      </rPr>
      <t>Полу</t>
    </r>
    <r>
      <rPr>
        <sz val="12"/>
        <color indexed="8"/>
        <rFont val="Cambria"/>
        <family val="1"/>
      </rPr>
      <t></t>
    </r>
    <r>
      <rPr>
        <sz val="10"/>
        <color indexed="8"/>
        <rFont val="Cambria"/>
        <family val="1"/>
      </rPr>
      <t>Сухие 0,70л.</t>
    </r>
  </si>
  <si>
    <r>
      <t></t>
    </r>
    <r>
      <rPr>
        <sz val="10"/>
        <rFont val="Cambria"/>
        <family val="1"/>
      </rPr>
      <t>Johnny Walker  J &amp; B   0,70л.</t>
    </r>
  </si>
  <si>
    <r>
      <t></t>
    </r>
    <r>
      <rPr>
        <sz val="10"/>
        <rFont val="Cambria"/>
        <family val="1"/>
      </rPr>
      <t>Ballantines  Cutty Sark   0,70л.</t>
    </r>
  </si>
  <si>
    <r>
      <t></t>
    </r>
    <r>
      <rPr>
        <sz val="10"/>
        <rFont val="Cambria"/>
        <family val="1"/>
      </rPr>
      <t>Campari  1л.  Aperol  1л</t>
    </r>
  </si>
  <si>
    <r>
      <t></t>
    </r>
    <r>
      <rPr>
        <sz val="10"/>
        <rFont val="Cambria"/>
        <family val="1"/>
      </rPr>
      <t>Martini белый  красный 1л.</t>
    </r>
  </si>
  <si>
    <r>
      <t></t>
    </r>
    <r>
      <rPr>
        <sz val="10"/>
        <rFont val="Cambria"/>
        <family val="1"/>
      </rPr>
      <t>Jerez Tio pepe  Oporto  0,75л.</t>
    </r>
  </si>
  <si>
    <r>
      <t></t>
    </r>
    <r>
      <rPr>
        <sz val="10"/>
        <rFont val="Cambria"/>
        <family val="1"/>
      </rPr>
      <t>Pastis / Ricard / Pernod 1л.</t>
    </r>
  </si>
  <si>
    <r>
      <t xml:space="preserve">Соль </t>
    </r>
    <r>
      <rPr>
        <sz val="12"/>
        <color indexed="8"/>
        <rFont val="Cambria"/>
        <family val="1"/>
      </rPr>
      <t></t>
    </r>
    <r>
      <rPr>
        <sz val="10"/>
        <color indexed="8"/>
        <rFont val="Cambria"/>
        <family val="1"/>
      </rPr>
      <t xml:space="preserve">Солонка 200гр. </t>
    </r>
    <r>
      <rPr>
        <sz val="12"/>
        <color indexed="8"/>
        <rFont val="Cambria"/>
        <family val="1"/>
      </rPr>
      <t></t>
    </r>
    <r>
      <rPr>
        <sz val="10"/>
        <color indexed="8"/>
        <rFont val="Cambria"/>
        <family val="1"/>
      </rPr>
      <t xml:space="preserve"> Упаковка1кг </t>
    </r>
  </si>
  <si>
    <r>
      <t></t>
    </r>
    <r>
      <rPr>
        <sz val="10"/>
        <color indexed="8"/>
        <rFont val="Cambria"/>
        <family val="1"/>
      </rPr>
      <t>Камамбер 240гр.</t>
    </r>
    <r>
      <rPr>
        <sz val="11"/>
        <color indexed="8"/>
        <rFont val="Cambria"/>
        <family val="1"/>
      </rPr>
      <t></t>
    </r>
    <r>
      <rPr>
        <sz val="10"/>
        <color indexed="8"/>
        <rFont val="Cambria"/>
        <family val="1"/>
      </rPr>
      <t>Горгонзола 200гр.</t>
    </r>
  </si>
  <si>
    <r>
      <t></t>
    </r>
    <r>
      <rPr>
        <sz val="10"/>
        <color indexed="8"/>
        <rFont val="Cambria"/>
        <family val="1"/>
      </rPr>
      <t xml:space="preserve">Колакао </t>
    </r>
    <r>
      <rPr>
        <sz val="11"/>
        <color indexed="8"/>
        <rFont val="Cambria"/>
        <family val="1"/>
      </rPr>
      <t></t>
    </r>
    <r>
      <rPr>
        <sz val="10"/>
        <color indexed="8"/>
        <rFont val="Cambria"/>
        <family val="1"/>
      </rPr>
      <t>Nesquik 400гр..</t>
    </r>
  </si>
  <si>
    <r>
      <t>Гамбургер</t>
    </r>
    <r>
      <rPr>
        <sz val="10"/>
        <color indexed="8"/>
        <rFont val="Cambria"/>
        <family val="1"/>
      </rPr>
      <t>Микс</t>
    </r>
    <r>
      <rPr>
        <sz val="11"/>
        <color indexed="8"/>
        <rFont val="Cambria"/>
        <family val="1"/>
      </rPr>
      <t></t>
    </r>
    <r>
      <rPr>
        <sz val="10"/>
        <color indexed="8"/>
        <rFont val="Cambria"/>
        <family val="1"/>
      </rPr>
      <t>Курица X3</t>
    </r>
  </si>
  <si>
    <r>
      <t>Сосиски</t>
    </r>
    <r>
      <rPr>
        <sz val="10"/>
        <color indexed="8"/>
        <rFont val="Cambria"/>
        <family val="1"/>
      </rPr>
      <t>Свиные</t>
    </r>
    <r>
      <rPr>
        <sz val="11"/>
        <color indexed="8"/>
        <rFont val="Cambria"/>
        <family val="1"/>
      </rPr>
      <t></t>
    </r>
    <r>
      <rPr>
        <sz val="10"/>
        <color indexed="8"/>
        <rFont val="Cambria"/>
        <family val="1"/>
      </rPr>
      <t>Куриные   кг.</t>
    </r>
  </si>
  <si>
    <r>
      <t>Фарш</t>
    </r>
    <r>
      <rPr>
        <sz val="12"/>
        <color indexed="8"/>
        <rFont val="Cambria"/>
        <family val="1"/>
      </rPr>
      <t></t>
    </r>
    <r>
      <rPr>
        <sz val="10"/>
        <color indexed="8"/>
        <rFont val="Cambria"/>
        <family val="1"/>
      </rPr>
      <t>Микс</t>
    </r>
    <r>
      <rPr>
        <sz val="12"/>
        <color indexed="8"/>
        <rFont val="Cambria"/>
        <family val="1"/>
      </rPr>
      <t></t>
    </r>
    <r>
      <rPr>
        <sz val="10"/>
        <color indexed="8"/>
        <rFont val="Cambria"/>
        <family val="1"/>
      </rPr>
      <t>Куриный  кг.</t>
    </r>
  </si>
  <si>
    <r>
      <t xml:space="preserve">Куриная грудка </t>
    </r>
    <r>
      <rPr>
        <sz val="12"/>
        <color indexed="8"/>
        <rFont val="Cambria"/>
        <family val="1"/>
      </rPr>
      <t></t>
    </r>
    <r>
      <rPr>
        <sz val="11"/>
        <color indexed="8"/>
        <rFont val="Cambria"/>
        <family val="1"/>
      </rPr>
      <t>Целая </t>
    </r>
    <r>
      <rPr>
        <sz val="10"/>
        <color indexed="8"/>
        <rFont val="Cambria"/>
        <family val="1"/>
      </rPr>
      <t>Филе  кг.</t>
    </r>
  </si>
  <si>
    <r>
      <t>Чеснок</t>
    </r>
    <r>
      <rPr>
        <sz val="10"/>
        <color indexed="8"/>
        <rFont val="Cambria"/>
        <family val="1"/>
      </rPr>
      <t>1кг.</t>
    </r>
    <r>
      <rPr>
        <sz val="11"/>
        <color indexed="8"/>
        <rFont val="Cambria"/>
        <family val="1"/>
      </rPr>
      <t></t>
    </r>
    <r>
      <rPr>
        <sz val="10"/>
        <color indexed="8"/>
        <rFont val="Cambria"/>
        <family val="1"/>
      </rPr>
      <t>500гр.</t>
    </r>
    <r>
      <rPr>
        <sz val="11"/>
        <color indexed="8"/>
        <rFont val="Cambria"/>
        <family val="1"/>
      </rPr>
      <t></t>
    </r>
    <r>
      <rPr>
        <sz val="10"/>
        <color indexed="8"/>
        <rFont val="Cambria"/>
        <family val="1"/>
      </rPr>
      <t>250гр. кг.</t>
    </r>
  </si>
  <si>
    <r>
      <t>Молоко 1л.</t>
    </r>
    <r>
      <rPr>
        <sz val="12"/>
        <color indexed="8"/>
        <rFont val="Cambria"/>
        <family val="1"/>
      </rPr>
      <t></t>
    </r>
    <r>
      <rPr>
        <sz val="10"/>
        <color indexed="8"/>
        <rFont val="Cambria"/>
        <family val="1"/>
      </rPr>
      <t>цельн</t>
    </r>
    <r>
      <rPr>
        <sz val="12"/>
        <color indexed="8"/>
        <rFont val="Cambria"/>
        <family val="1"/>
      </rPr>
      <t></t>
    </r>
    <r>
      <rPr>
        <sz val="10"/>
        <color indexed="8"/>
        <rFont val="Cambria"/>
        <family val="1"/>
      </rPr>
      <t>полужирн</t>
    </r>
    <r>
      <rPr>
        <sz val="12"/>
        <color indexed="8"/>
        <rFont val="Cambria"/>
        <family val="1"/>
      </rPr>
      <t></t>
    </r>
    <r>
      <rPr>
        <sz val="10"/>
        <color indexed="8"/>
        <rFont val="Cambria"/>
        <family val="1"/>
      </rPr>
      <t>обезжир</t>
    </r>
  </si>
  <si>
    <r>
      <t>Листьевой слат</t>
    </r>
    <r>
      <rPr>
        <sz val="12"/>
        <color indexed="8"/>
        <rFont val="Cambria"/>
        <family val="1"/>
      </rPr>
      <t></t>
    </r>
    <r>
      <rPr>
        <sz val="10"/>
        <color indexed="8"/>
        <rFont val="Cambria"/>
        <family val="1"/>
      </rPr>
      <t>Айсберг</t>
    </r>
    <r>
      <rPr>
        <sz val="12"/>
        <color indexed="8"/>
        <rFont val="Cambria"/>
        <family val="1"/>
      </rPr>
      <t></t>
    </r>
    <r>
      <rPr>
        <sz val="10"/>
        <color indexed="8"/>
        <rFont val="Cambria"/>
        <family val="1"/>
      </rPr>
      <t>Романо шт.</t>
    </r>
  </si>
  <si>
    <r>
      <t></t>
    </r>
    <r>
      <rPr>
        <sz val="10"/>
        <color indexed="8"/>
        <rFont val="Cambria"/>
        <family val="1"/>
      </rPr>
      <t>Цветная кап.</t>
    </r>
    <r>
      <rPr>
        <sz val="11"/>
        <color indexed="8"/>
        <rFont val="Cambria"/>
        <family val="1"/>
      </rPr>
      <t></t>
    </r>
    <r>
      <rPr>
        <sz val="10"/>
        <color indexed="8"/>
        <rFont val="Cambria"/>
        <family val="1"/>
      </rPr>
      <t>Брокколи  шт.</t>
    </r>
  </si>
  <si>
    <t>Винья Албали Резерв 0,75л.</t>
  </si>
  <si>
    <t>Хосе Париэнтэ 0,75л. (Руэда-Вердехо)</t>
  </si>
  <si>
    <t>Сахар 1кг</t>
  </si>
  <si>
    <t xml:space="preserve">                                                                      * На фрукты и овощи цены могут меняться в зависимости от сезона </t>
  </si>
  <si>
    <t xml:space="preserve">Этот список является собственностью "SA BOTIGA C'AN TONI" (супермаркет TONI) для исключительного использования уполномоченных лиц и организаций.  </t>
  </si>
  <si>
    <t>Перрьер 1л.Сан Пеллегрино 1л.</t>
  </si>
  <si>
    <t xml:space="preserve">Горох 425мл. </t>
  </si>
  <si>
    <t>Осминог в оливковом масле 115гр.(Eliges)</t>
  </si>
  <si>
    <t xml:space="preserve"> Макароны спираль «Fusilli» 500гр.</t>
  </si>
  <si>
    <t>Спагетти  500гр. (Gallo)</t>
  </si>
  <si>
    <t>Макароны  500гр. (Gallo)</t>
  </si>
  <si>
    <t xml:space="preserve">Рис Basmati 1 кг </t>
  </si>
  <si>
    <t>Сосиски Cocktel 300гр. (Poppenburger)</t>
  </si>
  <si>
    <t xml:space="preserve"> Булочки поджаренные  225гр. </t>
  </si>
  <si>
    <t>Cacique Captain Morgan 0,70л.</t>
  </si>
  <si>
    <t>Баилэис Disaronno Jägermeifter  0,70л.</t>
  </si>
  <si>
    <t>Грана Падано 200гр. Грюйер 200гр.</t>
  </si>
  <si>
    <t>Эмменталь 350гр.Чеддер 300гр.</t>
  </si>
  <si>
    <t>Сыр Манчего Полу Вяленый 250гр.</t>
  </si>
  <si>
    <t>Сыр Манчего полуcвяленый  кг.</t>
  </si>
  <si>
    <t xml:space="preserve">Солёные печенья 350гр. </t>
  </si>
  <si>
    <t>Арахис 180гр. (Capo)</t>
  </si>
  <si>
    <t>Бумажные полотенца  4 рулона</t>
  </si>
  <si>
    <t>Бумажные полотенца  2 рулона</t>
  </si>
  <si>
    <t>Салфетки  х100</t>
  </si>
  <si>
    <t>Средство для посудомойки  500мл.</t>
  </si>
  <si>
    <t xml:space="preserve">Швабра </t>
  </si>
  <si>
    <t xml:space="preserve">Тряпка для мытья посуды </t>
  </si>
  <si>
    <t>Горчица  original antigua</t>
  </si>
  <si>
    <t>Маслины  350гр.</t>
  </si>
  <si>
    <t xml:space="preserve">Кукуруза 425мл. </t>
  </si>
  <si>
    <t xml:space="preserve">Чипсы 250гр. </t>
  </si>
  <si>
    <t>Моющие  средство 1100мл. (Norit)</t>
  </si>
  <si>
    <t xml:space="preserve">                                                                                                  ЦЕНЫ ДЕЙСТВИТЕЛЬНЫ ДО КОНЦА 2024</t>
  </si>
  <si>
    <t>Чечевица суп 425гр.</t>
  </si>
  <si>
    <t xml:space="preserve">Фасоливый суп 435гр. </t>
  </si>
  <si>
    <t>Эстрэя Mahou Э.Галиция 0,33л.x24</t>
  </si>
  <si>
    <t xml:space="preserve">Сан Мигель Cruzcampo  0,33л.x24 </t>
  </si>
  <si>
    <t>Светлое Сан Мигель Cruzcampo 0,33л.x24</t>
  </si>
  <si>
    <t>Безалкаг. Сан Мигель Damm 0,33л.x24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</si>
</sst>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30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i/>
      <sz val="10"/>
      <color indexed="8"/>
      <name val="Bookman Old Style"/>
      <family val="1"/>
    </font>
    <font>
      <i/>
      <sz val="10"/>
      <color indexed="8"/>
      <name val="Arial"/>
      <family val="2"/>
    </font>
    <font>
      <i/>
      <sz val="10"/>
      <color indexed="8"/>
      <name val="Cambria"/>
      <family val="1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4"/>
      <name val="Arial"/>
      <family val="2"/>
    </font>
    <font>
      <sz val="10"/>
      <color indexed="8"/>
      <name val="Cambria"/>
      <family val="1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10"/>
      <name val="Cambria"/>
      <family val="1"/>
    </font>
    <font>
      <b/>
      <sz val="10"/>
      <color indexed="8"/>
      <name val="Cambria"/>
      <family val="1"/>
    </font>
    <font>
      <b/>
      <sz val="8"/>
      <color indexed="8"/>
      <name val="Cambria"/>
      <family val="1"/>
    </font>
    <font>
      <sz val="9"/>
      <color indexed="8"/>
      <name val="Cambria"/>
      <family val="1"/>
    </font>
    <font>
      <b/>
      <sz val="11"/>
      <name val="Cambria"/>
      <family val="1"/>
    </font>
    <font>
      <b/>
      <sz val="11"/>
      <color indexed="8"/>
      <name val="Cambria"/>
      <family val="1"/>
    </font>
    <font>
      <sz val="9"/>
      <color indexed="12"/>
      <name val="Cambria"/>
      <family val="1"/>
    </font>
    <font>
      <sz val="8"/>
      <color indexed="12"/>
      <name val="Cambria"/>
      <family val="1"/>
    </font>
    <font>
      <sz val="8"/>
      <color indexed="8"/>
      <name val="Cambria"/>
      <family val="1"/>
    </font>
    <font>
      <sz val="10"/>
      <color indexed="12"/>
      <name val="Cambria"/>
      <family val="1"/>
    </font>
    <font>
      <sz val="7"/>
      <color indexed="12"/>
      <name val="Cambria"/>
      <family val="1"/>
    </font>
    <font>
      <i/>
      <sz val="9"/>
      <color indexed="8"/>
      <name val="Cambria"/>
      <family val="1"/>
    </font>
    <font>
      <b/>
      <i/>
      <sz val="13"/>
      <color indexed="8"/>
      <name val="Cambria"/>
      <family val="1"/>
    </font>
    <font>
      <sz val="13"/>
      <color indexed="8"/>
      <name val="Cambria"/>
      <family val="1"/>
    </font>
    <font>
      <b/>
      <sz val="8"/>
      <name val="Cambria"/>
      <family val="1"/>
    </font>
    <font>
      <sz val="8"/>
      <name val="Cambria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15">
      <alignment/>
      <protection/>
    </xf>
    <xf numFmtId="0" fontId="1" fillId="0" borderId="0" xfId="15" applyFont="1" applyAlignment="1">
      <alignment/>
      <protection/>
    </xf>
    <xf numFmtId="0" fontId="1" fillId="0" borderId="1" xfId="15" applyFont="1" applyBorder="1" applyAlignment="1">
      <alignment/>
      <protection/>
    </xf>
    <xf numFmtId="0" fontId="1" fillId="0" borderId="2" xfId="15" applyFont="1" applyBorder="1" applyAlignment="1">
      <alignment/>
      <protection/>
    </xf>
    <xf numFmtId="0" fontId="1" fillId="0" borderId="3" xfId="15" applyFont="1" applyBorder="1" applyAlignment="1">
      <alignment/>
      <protection/>
    </xf>
    <xf numFmtId="0" fontId="1" fillId="0" borderId="0" xfId="15" applyFont="1" applyAlignment="1">
      <alignment horizontal="left"/>
      <protection/>
    </xf>
    <xf numFmtId="0" fontId="3" fillId="0" borderId="0" xfId="15" applyFont="1" applyAlignment="1">
      <alignment/>
      <protection/>
    </xf>
    <xf numFmtId="0" fontId="4" fillId="0" borderId="0" xfId="15" applyFont="1" applyAlignment="1">
      <alignment/>
      <protection/>
    </xf>
    <xf numFmtId="0" fontId="1" fillId="0" borderId="0" xfId="15" applyFont="1" applyAlignment="1">
      <alignment horizontal="right"/>
      <protection/>
    </xf>
    <xf numFmtId="0" fontId="5" fillId="0" borderId="0" xfId="15" applyFont="1" applyAlignment="1">
      <alignment/>
      <protection/>
    </xf>
    <xf numFmtId="0" fontId="6" fillId="0" borderId="0" xfId="15" applyFont="1" applyAlignment="1">
      <alignment/>
      <protection/>
    </xf>
    <xf numFmtId="0" fontId="1" fillId="0" borderId="0" xfId="15" applyFont="1">
      <alignment/>
      <protection/>
    </xf>
    <xf numFmtId="0" fontId="7" fillId="0" borderId="0" xfId="15" applyFont="1">
      <alignment/>
      <protection/>
    </xf>
    <xf numFmtId="164" fontId="2" fillId="0" borderId="2" xfId="15" applyNumberFormat="1" applyFont="1" applyBorder="1" applyAlignment="1">
      <alignment/>
      <protection/>
    </xf>
    <xf numFmtId="0" fontId="10" fillId="0" borderId="4" xfId="15" applyFont="1" applyBorder="1" applyAlignment="1">
      <alignment/>
      <protection/>
    </xf>
    <xf numFmtId="0" fontId="10" fillId="0" borderId="5" xfId="15" applyFont="1" applyBorder="1" applyAlignment="1">
      <alignment/>
      <protection/>
    </xf>
    <xf numFmtId="0" fontId="11" fillId="0" borderId="5" xfId="15" applyFont="1" applyBorder="1" applyAlignment="1">
      <alignment/>
      <protection/>
    </xf>
    <xf numFmtId="0" fontId="11" fillId="0" borderId="6" xfId="15" applyFont="1" applyBorder="1" applyAlignment="1">
      <alignment/>
      <protection/>
    </xf>
    <xf numFmtId="0" fontId="10" fillId="0" borderId="6" xfId="15" applyFont="1" applyBorder="1" applyAlignment="1">
      <alignment/>
      <protection/>
    </xf>
    <xf numFmtId="164" fontId="14" fillId="0" borderId="7" xfId="0" applyNumberFormat="1" applyFont="1" applyBorder="1" applyAlignment="1">
      <alignment/>
    </xf>
    <xf numFmtId="0" fontId="10" fillId="0" borderId="8" xfId="15" applyFont="1" applyBorder="1" applyAlignment="1">
      <alignment/>
      <protection/>
    </xf>
    <xf numFmtId="0" fontId="15" fillId="2" borderId="9" xfId="15" applyFont="1" applyFill="1" applyBorder="1" applyAlignment="1">
      <alignment horizontal="center"/>
      <protection/>
    </xf>
    <xf numFmtId="0" fontId="16" fillId="3" borderId="7" xfId="15" applyFont="1" applyFill="1" applyBorder="1" applyAlignment="1">
      <alignment horizontal="center" wrapText="1"/>
      <protection/>
    </xf>
    <xf numFmtId="0" fontId="16" fillId="3" borderId="10" xfId="15" applyFont="1" applyFill="1" applyBorder="1" applyAlignment="1">
      <alignment horizontal="center"/>
      <protection/>
    </xf>
    <xf numFmtId="0" fontId="16" fillId="3" borderId="5" xfId="15" applyFont="1" applyFill="1" applyBorder="1" applyAlignment="1">
      <alignment horizontal="center"/>
      <protection/>
    </xf>
    <xf numFmtId="0" fontId="10" fillId="0" borderId="0" xfId="15" applyFont="1" applyAlignment="1">
      <alignment/>
      <protection/>
    </xf>
    <xf numFmtId="0" fontId="16" fillId="3" borderId="10" xfId="15" applyFont="1" applyFill="1" applyBorder="1" applyAlignment="1">
      <alignment horizontal="center" wrapText="1"/>
      <protection/>
    </xf>
    <xf numFmtId="0" fontId="10" fillId="4" borderId="5" xfId="15" applyFont="1" applyFill="1" applyBorder="1" applyAlignment="1">
      <alignment horizontal="center"/>
      <protection/>
    </xf>
    <xf numFmtId="164" fontId="10" fillId="0" borderId="5" xfId="15" applyNumberFormat="1" applyFont="1" applyBorder="1" applyAlignment="1">
      <alignment/>
      <protection/>
    </xf>
    <xf numFmtId="0" fontId="10" fillId="0" borderId="5" xfId="15" applyFont="1" applyBorder="1" applyAlignment="1">
      <alignment horizontal="center"/>
      <protection/>
    </xf>
    <xf numFmtId="164" fontId="11" fillId="0" borderId="2" xfId="15" applyNumberFormat="1" applyFont="1" applyBorder="1" applyAlignment="1">
      <alignment/>
      <protection/>
    </xf>
    <xf numFmtId="0" fontId="10" fillId="0" borderId="11" xfId="15" applyFont="1" applyBorder="1" applyAlignment="1">
      <alignment/>
      <protection/>
    </xf>
    <xf numFmtId="0" fontId="10" fillId="0" borderId="1" xfId="15" applyFont="1" applyBorder="1" applyAlignment="1">
      <alignment/>
      <protection/>
    </xf>
    <xf numFmtId="0" fontId="17" fillId="0" borderId="5" xfId="15" applyFont="1" applyBorder="1" applyAlignment="1">
      <alignment/>
      <protection/>
    </xf>
    <xf numFmtId="0" fontId="10" fillId="0" borderId="7" xfId="15" applyFont="1" applyBorder="1" applyAlignment="1">
      <alignment/>
      <protection/>
    </xf>
    <xf numFmtId="0" fontId="10" fillId="0" borderId="0" xfId="15" applyFont="1" applyAlignment="1">
      <alignment horizontal="center"/>
      <protection/>
    </xf>
    <xf numFmtId="0" fontId="17" fillId="0" borderId="4" xfId="15" applyFont="1" applyBorder="1" applyAlignment="1">
      <alignment/>
      <protection/>
    </xf>
    <xf numFmtId="164" fontId="10" fillId="0" borderId="2" xfId="15" applyNumberFormat="1" applyFont="1" applyBorder="1" applyAlignment="1">
      <alignment/>
      <protection/>
    </xf>
    <xf numFmtId="0" fontId="10" fillId="0" borderId="12" xfId="15" applyFont="1" applyBorder="1" applyAlignment="1">
      <alignment horizontal="center"/>
      <protection/>
    </xf>
    <xf numFmtId="164" fontId="11" fillId="4" borderId="2" xfId="15" applyNumberFormat="1" applyFont="1" applyFill="1" applyBorder="1" applyAlignment="1">
      <alignment/>
      <protection/>
    </xf>
    <xf numFmtId="0" fontId="10" fillId="0" borderId="5" xfId="15" applyFont="1" applyBorder="1" applyAlignment="1">
      <alignment wrapText="1"/>
      <protection/>
    </xf>
    <xf numFmtId="164" fontId="11" fillId="0" borderId="0" xfId="15" applyNumberFormat="1" applyFont="1" applyAlignment="1">
      <alignment/>
      <protection/>
    </xf>
    <xf numFmtId="164" fontId="18" fillId="3" borderId="13" xfId="15" applyNumberFormat="1" applyFont="1" applyFill="1" applyBorder="1" applyAlignment="1">
      <alignment/>
      <protection/>
    </xf>
    <xf numFmtId="0" fontId="19" fillId="3" borderId="5" xfId="15" applyFont="1" applyFill="1" applyBorder="1" applyAlignment="1">
      <alignment/>
      <protection/>
    </xf>
    <xf numFmtId="0" fontId="17" fillId="0" borderId="0" xfId="15" applyFont="1" applyAlignment="1">
      <alignment/>
      <protection/>
    </xf>
    <xf numFmtId="164" fontId="11" fillId="0" borderId="0" xfId="15" applyNumberFormat="1" applyFont="1" applyBorder="1" applyAlignment="1">
      <alignment/>
      <protection/>
    </xf>
    <xf numFmtId="0" fontId="20" fillId="0" borderId="0" xfId="15" applyFont="1" applyAlignment="1">
      <alignment/>
      <protection/>
    </xf>
    <xf numFmtId="0" fontId="21" fillId="0" borderId="0" xfId="15" applyFont="1" applyAlignment="1">
      <alignment horizontal="left"/>
      <protection/>
    </xf>
    <xf numFmtId="0" fontId="21" fillId="0" borderId="0" xfId="15" applyFont="1" applyAlignment="1">
      <alignment/>
      <protection/>
    </xf>
    <xf numFmtId="0" fontId="22" fillId="0" borderId="0" xfId="15" applyFont="1" applyAlignment="1">
      <alignment/>
      <protection/>
    </xf>
    <xf numFmtId="0" fontId="15" fillId="2" borderId="5" xfId="15" applyFont="1" applyFill="1" applyBorder="1" applyAlignment="1">
      <alignment horizontal="center" wrapText="1"/>
      <protection/>
    </xf>
    <xf numFmtId="164" fontId="16" fillId="3" borderId="4" xfId="15" applyNumberFormat="1" applyFont="1" applyFill="1" applyBorder="1" applyAlignment="1">
      <alignment horizontal="center" wrapText="1"/>
      <protection/>
    </xf>
    <xf numFmtId="0" fontId="23" fillId="0" borderId="11" xfId="15" applyFont="1" applyBorder="1" applyAlignment="1">
      <alignment/>
      <protection/>
    </xf>
    <xf numFmtId="0" fontId="15" fillId="2" borderId="5" xfId="15" applyFont="1" applyFill="1" applyBorder="1" applyAlignment="1">
      <alignment horizontal="center"/>
      <protection/>
    </xf>
    <xf numFmtId="0" fontId="23" fillId="0" borderId="8" xfId="15" applyFont="1" applyBorder="1" applyAlignment="1">
      <alignment/>
      <protection/>
    </xf>
    <xf numFmtId="0" fontId="10" fillId="0" borderId="14" xfId="15" applyFont="1" applyBorder="1" applyAlignment="1">
      <alignment/>
      <protection/>
    </xf>
    <xf numFmtId="0" fontId="10" fillId="0" borderId="15" xfId="15" applyFont="1" applyBorder="1" applyAlignment="1">
      <alignment horizontal="center"/>
      <protection/>
    </xf>
    <xf numFmtId="0" fontId="10" fillId="0" borderId="12" xfId="15" applyFont="1" applyBorder="1" applyAlignment="1">
      <alignment/>
      <protection/>
    </xf>
    <xf numFmtId="0" fontId="23" fillId="0" borderId="12" xfId="15" applyFont="1" applyBorder="1" applyAlignment="1">
      <alignment/>
      <protection/>
    </xf>
    <xf numFmtId="0" fontId="23" fillId="0" borderId="1" xfId="15" applyFont="1" applyBorder="1" applyAlignment="1">
      <alignment/>
      <protection/>
    </xf>
    <xf numFmtId="0" fontId="10" fillId="0" borderId="4" xfId="15" applyFont="1" applyBorder="1" applyAlignment="1">
      <alignment horizontal="center"/>
      <protection/>
    </xf>
    <xf numFmtId="0" fontId="10" fillId="0" borderId="6" xfId="15" applyFont="1" applyBorder="1" applyAlignment="1">
      <alignment horizontal="center"/>
      <protection/>
    </xf>
    <xf numFmtId="0" fontId="10" fillId="0" borderId="8" xfId="15" applyFont="1" applyBorder="1" applyAlignment="1">
      <alignment horizontal="center"/>
      <protection/>
    </xf>
    <xf numFmtId="0" fontId="10" fillId="0" borderId="3" xfId="15" applyFont="1" applyBorder="1" applyAlignment="1">
      <alignment horizontal="center"/>
      <protection/>
    </xf>
    <xf numFmtId="0" fontId="12" fillId="0" borderId="0" xfId="15" applyFont="1" applyAlignment="1">
      <alignment/>
      <protection/>
    </xf>
    <xf numFmtId="0" fontId="12" fillId="0" borderId="1" xfId="15" applyFont="1" applyBorder="1" applyAlignment="1">
      <alignment/>
      <protection/>
    </xf>
    <xf numFmtId="0" fontId="19" fillId="3" borderId="3" xfId="15" applyFont="1" applyFill="1" applyBorder="1" applyAlignment="1">
      <alignment/>
      <protection/>
    </xf>
    <xf numFmtId="2" fontId="10" fillId="0" borderId="5" xfId="15" applyNumberFormat="1" applyFont="1" applyBorder="1" applyAlignment="1">
      <alignment/>
      <protection/>
    </xf>
    <xf numFmtId="164" fontId="17" fillId="0" borderId="0" xfId="15" applyNumberFormat="1" applyFont="1" applyBorder="1" applyAlignment="1">
      <alignment/>
      <protection/>
    </xf>
    <xf numFmtId="164" fontId="10" fillId="0" borderId="0" xfId="15" applyNumberFormat="1" applyFont="1" applyAlignment="1">
      <alignment/>
      <protection/>
    </xf>
    <xf numFmtId="0" fontId="10" fillId="0" borderId="0" xfId="15" applyFont="1">
      <alignment/>
      <protection/>
    </xf>
    <xf numFmtId="0" fontId="10" fillId="4" borderId="0" xfId="15" applyFont="1" applyFill="1" applyBorder="1" applyAlignment="1">
      <alignment/>
      <protection/>
    </xf>
    <xf numFmtId="0" fontId="10" fillId="4" borderId="6" xfId="15" applyFont="1" applyFill="1" applyBorder="1" applyAlignment="1">
      <alignment horizontal="center"/>
      <protection/>
    </xf>
    <xf numFmtId="0" fontId="11" fillId="0" borderId="8" xfId="15" applyFont="1" applyBorder="1" applyAlignment="1">
      <alignment/>
      <protection/>
    </xf>
    <xf numFmtId="0" fontId="10" fillId="0" borderId="9" xfId="15" applyFont="1" applyBorder="1" applyAlignment="1">
      <alignment/>
      <protection/>
    </xf>
    <xf numFmtId="0" fontId="10" fillId="0" borderId="9" xfId="15" applyFont="1" applyBorder="1" applyAlignment="1">
      <alignment horizontal="center"/>
      <protection/>
    </xf>
    <xf numFmtId="0" fontId="17" fillId="0" borderId="5" xfId="15" applyFont="1" applyBorder="1" applyAlignment="1">
      <alignment horizontal="center"/>
      <protection/>
    </xf>
    <xf numFmtId="0" fontId="17" fillId="0" borderId="14" xfId="15" applyFont="1" applyBorder="1" applyAlignment="1">
      <alignment/>
      <protection/>
    </xf>
    <xf numFmtId="0" fontId="17" fillId="0" borderId="6" xfId="15" applyFont="1" applyBorder="1" applyAlignment="1">
      <alignment/>
      <protection/>
    </xf>
    <xf numFmtId="0" fontId="17" fillId="0" borderId="1" xfId="15" applyFont="1" applyBorder="1" applyAlignment="1">
      <alignment/>
      <protection/>
    </xf>
    <xf numFmtId="0" fontId="25" fillId="0" borderId="0" xfId="15" applyFont="1" applyAlignment="1">
      <alignment horizontal="left"/>
      <protection/>
    </xf>
    <xf numFmtId="0" fontId="17" fillId="0" borderId="0" xfId="15" applyFont="1" applyAlignment="1">
      <alignment horizontal="left"/>
      <protection/>
    </xf>
    <xf numFmtId="0" fontId="10" fillId="0" borderId="0" xfId="15" applyFont="1" applyAlignment="1">
      <alignment horizontal="left"/>
      <protection/>
    </xf>
    <xf numFmtId="0" fontId="23" fillId="0" borderId="0" xfId="15" applyFont="1" applyAlignment="1">
      <alignment horizontal="left"/>
      <protection/>
    </xf>
    <xf numFmtId="0" fontId="19" fillId="3" borderId="13" xfId="15" applyFont="1" applyFill="1" applyBorder="1" applyAlignment="1">
      <alignment horizontal="left"/>
      <protection/>
    </xf>
    <xf numFmtId="0" fontId="19" fillId="3" borderId="3" xfId="15" applyFont="1" applyFill="1" applyBorder="1" applyAlignment="1">
      <alignment horizontal="left"/>
      <protection/>
    </xf>
    <xf numFmtId="0" fontId="20" fillId="0" borderId="0" xfId="15" applyFont="1" applyAlignment="1">
      <alignment horizontal="left"/>
      <protection/>
    </xf>
    <xf numFmtId="0" fontId="17" fillId="0" borderId="1" xfId="15" applyFont="1" applyBorder="1" applyAlignment="1">
      <alignment horizontal="left"/>
      <protection/>
    </xf>
    <xf numFmtId="0" fontId="19" fillId="3" borderId="12" xfId="15" applyFont="1" applyFill="1" applyBorder="1" applyAlignment="1">
      <alignment horizontal="left"/>
      <protection/>
    </xf>
    <xf numFmtId="0" fontId="19" fillId="3" borderId="10" xfId="15" applyFont="1" applyFill="1" applyBorder="1" applyAlignment="1">
      <alignment horizontal="left"/>
      <protection/>
    </xf>
    <xf numFmtId="0" fontId="26" fillId="0" borderId="9" xfId="15" applyFont="1" applyBorder="1" applyAlignment="1">
      <alignment/>
      <protection/>
    </xf>
    <xf numFmtId="164" fontId="22" fillId="0" borderId="0" xfId="15" applyNumberFormat="1" applyFont="1" applyBorder="1" applyAlignment="1">
      <alignment/>
      <protection/>
    </xf>
    <xf numFmtId="0" fontId="14" fillId="0" borderId="7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19" xfId="0" applyFont="1" applyFill="1" applyBorder="1" applyAlignment="1">
      <alignment/>
    </xf>
    <xf numFmtId="0" fontId="14" fillId="0" borderId="7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20" xfId="0" applyFont="1" applyFill="1" applyBorder="1" applyAlignment="1">
      <alignment/>
    </xf>
    <xf numFmtId="0" fontId="10" fillId="0" borderId="7" xfId="15" applyFont="1" applyBorder="1">
      <alignment/>
      <protection/>
    </xf>
    <xf numFmtId="164" fontId="14" fillId="5" borderId="7" xfId="0" applyNumberFormat="1" applyFont="1" applyFill="1" applyBorder="1" applyAlignment="1">
      <alignment/>
    </xf>
    <xf numFmtId="164" fontId="14" fillId="0" borderId="16" xfId="0" applyNumberFormat="1" applyFont="1" applyBorder="1" applyAlignment="1">
      <alignment/>
    </xf>
    <xf numFmtId="0" fontId="14" fillId="0" borderId="19" xfId="0" applyFont="1" applyBorder="1" applyAlignment="1">
      <alignment/>
    </xf>
    <xf numFmtId="0" fontId="10" fillId="0" borderId="10" xfId="15" applyFont="1" applyBorder="1" applyAlignment="1">
      <alignment horizontal="center"/>
      <protection/>
    </xf>
    <xf numFmtId="164" fontId="14" fillId="0" borderId="17" xfId="0" applyNumberFormat="1" applyFont="1" applyBorder="1" applyAlignment="1">
      <alignment/>
    </xf>
    <xf numFmtId="0" fontId="15" fillId="2" borderId="7" xfId="15" applyFont="1" applyFill="1" applyBorder="1" applyAlignment="1">
      <alignment horizontal="center"/>
      <protection/>
    </xf>
    <xf numFmtId="0" fontId="11" fillId="0" borderId="14" xfId="15" applyFont="1" applyBorder="1" applyAlignment="1">
      <alignment/>
      <protection/>
    </xf>
    <xf numFmtId="0" fontId="10" fillId="4" borderId="4" xfId="15" applyFont="1" applyFill="1" applyBorder="1" applyAlignment="1">
      <alignment horizontal="left"/>
      <protection/>
    </xf>
    <xf numFmtId="0" fontId="10" fillId="4" borderId="8" xfId="15" applyFont="1" applyFill="1" applyBorder="1" applyAlignment="1">
      <alignment horizontal="center"/>
      <protection/>
    </xf>
    <xf numFmtId="0" fontId="10" fillId="0" borderId="4" xfId="15" applyFont="1" applyBorder="1" applyAlignment="1">
      <alignment wrapText="1"/>
      <protection/>
    </xf>
    <xf numFmtId="0" fontId="11" fillId="0" borderId="4" xfId="15" applyFont="1" applyBorder="1" applyAlignment="1">
      <alignment/>
      <protection/>
    </xf>
    <xf numFmtId="0" fontId="15" fillId="2" borderId="7" xfId="15" applyFont="1" applyFill="1" applyBorder="1" applyAlignment="1">
      <alignment horizontal="left"/>
      <protection/>
    </xf>
    <xf numFmtId="2" fontId="10" fillId="0" borderId="0" xfId="15" applyNumberFormat="1" applyFont="1" applyAlignment="1">
      <alignment/>
      <protection/>
    </xf>
    <xf numFmtId="0" fontId="24" fillId="0" borderId="0" xfId="15" applyFont="1" applyAlignment="1">
      <alignment horizontal="center" wrapText="1"/>
      <protection/>
    </xf>
    <xf numFmtId="0" fontId="21" fillId="0" borderId="0" xfId="15" applyFont="1" applyAlignment="1">
      <alignment horizontal="center" wrapText="1"/>
      <protection/>
    </xf>
    <xf numFmtId="0" fontId="27" fillId="0" borderId="5" xfId="15" applyFont="1" applyBorder="1" applyAlignment="1">
      <alignment horizontal="left"/>
      <protection/>
    </xf>
    <xf numFmtId="0" fontId="26" fillId="0" borderId="5" xfId="15" applyFont="1" applyBorder="1" applyAlignment="1">
      <alignment horizontal="left"/>
      <protection/>
    </xf>
    <xf numFmtId="0" fontId="26" fillId="0" borderId="9" xfId="15" applyFont="1" applyBorder="1" applyAlignment="1">
      <alignment horizontal="left"/>
      <protection/>
    </xf>
    <xf numFmtId="0" fontId="26" fillId="0" borderId="12" xfId="15" applyFont="1" applyBorder="1" applyAlignment="1">
      <alignment horizontal="left"/>
      <protection/>
    </xf>
    <xf numFmtId="0" fontId="26" fillId="0" borderId="10" xfId="15" applyFont="1" applyBorder="1" applyAlignment="1">
      <alignment horizontal="left"/>
      <protection/>
    </xf>
  </cellXfs>
  <cellStyles count="7">
    <cellStyle name="Normal" xfId="0"/>
    <cellStyle name="Excel Built-in Normal" xfId="15"/>
    <cellStyle name="Comma" xfId="16"/>
    <cellStyle name="Comma [0]" xfId="17"/>
    <cellStyle name="Currency" xfId="18"/>
    <cellStyle name="Currency [0]" xfId="19"/>
    <cellStyle name="Percent" xfId="20"/>
  </cellStyles>
  <dxfs count="1">
    <dxf>
      <font>
        <b val="0"/>
        <color rgb="FFFFFFFF"/>
      </font>
      <fill>
        <patternFill patternType="none">
          <fgColor indexed="64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895350</xdr:colOff>
      <xdr:row>2</xdr:row>
      <xdr:rowOff>238125</xdr:rowOff>
    </xdr:from>
    <xdr:to>
      <xdr:col>8</xdr:col>
      <xdr:colOff>314325</xdr:colOff>
      <xdr:row>3</xdr:row>
      <xdr:rowOff>238125</xdr:rowOff>
    </xdr:to>
    <xdr:sp>
      <xdr:nvSpPr>
        <xdr:cNvPr id="1" name="Shape 4"/>
        <xdr:cNvSpPr>
          <a:spLocks/>
        </xdr:cNvSpPr>
      </xdr:nvSpPr>
      <xdr:spPr>
        <a:xfrm>
          <a:off x="4686300" y="847725"/>
          <a:ext cx="2524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1819275</xdr:colOff>
      <xdr:row>0</xdr:row>
      <xdr:rowOff>0</xdr:rowOff>
    </xdr:from>
    <xdr:to>
      <xdr:col>9</xdr:col>
      <xdr:colOff>0</xdr:colOff>
      <xdr:row>4</xdr:row>
      <xdr:rowOff>0</xdr:rowOff>
    </xdr:to>
    <xdr:sp>
      <xdr:nvSpPr>
        <xdr:cNvPr id="2" name="Rectangle 6"/>
        <xdr:cNvSpPr>
          <a:spLocks/>
        </xdr:cNvSpPr>
      </xdr:nvSpPr>
      <xdr:spPr>
        <a:xfrm>
          <a:off x="5610225" y="0"/>
          <a:ext cx="1790700" cy="12192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400" b="0" i="0" u="none" baseline="0">
              <a:latin typeface="Arial"/>
              <a:ea typeface="Arial"/>
              <a:cs typeface="Arial"/>
            </a:rPr>
            <a:t>  
</a:t>
          </a:r>
          <a:r>
            <a:rPr lang="en-US" cap="none" sz="800" b="1" i="0" u="none" baseline="0"/>
            <a:t>Тел.:</a:t>
          </a:r>
          <a:r>
            <a:rPr lang="en-US" cap="none" sz="800" b="0" i="0" u="none" baseline="0"/>
            <a:t> </a:t>
          </a:r>
          <a:r>
            <a:rPr lang="en-US" cap="none" sz="800" b="1" i="0" u="none" baseline="0"/>
            <a:t>605908330                                                                                 Тел.:  658882909  
www.sabotiga.es
  sabotigacantoni@yahoo.es</a:t>
          </a:r>
          <a:r>
            <a:rPr lang="en-US" cap="none" sz="4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1885950</xdr:colOff>
      <xdr:row>0</xdr:row>
      <xdr:rowOff>57150</xdr:rowOff>
    </xdr:from>
    <xdr:to>
      <xdr:col>8</xdr:col>
      <xdr:colOff>390525</xdr:colOff>
      <xdr:row>1</xdr:row>
      <xdr:rowOff>247650</xdr:rowOff>
    </xdr:to>
    <xdr:sp>
      <xdr:nvSpPr>
        <xdr:cNvPr id="3" name="Oval 4" descr="Madera"/>
        <xdr:cNvSpPr>
          <a:spLocks/>
        </xdr:cNvSpPr>
      </xdr:nvSpPr>
      <xdr:spPr>
        <a:xfrm>
          <a:off x="5676900" y="57150"/>
          <a:ext cx="1609725" cy="495300"/>
        </a:xfrm>
        <a:prstGeom prst="ellipse">
          <a:avLst/>
        </a:prstGeom>
        <a:blipFill>
          <a:blip r:embed="rId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2095500</xdr:colOff>
      <xdr:row>0</xdr:row>
      <xdr:rowOff>190500</xdr:rowOff>
    </xdr:from>
    <xdr:to>
      <xdr:col>8</xdr:col>
      <xdr:colOff>219075</xdr:colOff>
      <xdr:row>1</xdr:row>
      <xdr:rowOff>95250</xdr:rowOff>
    </xdr:to>
    <xdr:sp>
      <xdr:nvSpPr>
        <xdr:cNvPr id="4" name="Oval 54"/>
        <xdr:cNvSpPr>
          <a:spLocks/>
        </xdr:cNvSpPr>
      </xdr:nvSpPr>
      <xdr:spPr>
        <a:xfrm>
          <a:off x="5886450" y="190500"/>
          <a:ext cx="122872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 anchor="b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Toni´s  Market</a:t>
          </a:r>
        </a:p>
      </xdr:txBody>
    </xdr:sp>
    <xdr:clientData/>
  </xdr:twoCellAnchor>
  <xdr:twoCellAnchor>
    <xdr:from>
      <xdr:col>5</xdr:col>
      <xdr:colOff>2257425</xdr:colOff>
      <xdr:row>1</xdr:row>
      <xdr:rowOff>76200</xdr:rowOff>
    </xdr:from>
    <xdr:to>
      <xdr:col>8</xdr:col>
      <xdr:colOff>47625</xdr:colOff>
      <xdr:row>1</xdr:row>
      <xdr:rowOff>219075</xdr:rowOff>
    </xdr:to>
    <xdr:sp>
      <xdr:nvSpPr>
        <xdr:cNvPr id="5" name="WordArt 8"/>
        <xdr:cNvSpPr>
          <a:spLocks/>
        </xdr:cNvSpPr>
      </xdr:nvSpPr>
      <xdr:spPr>
        <a:xfrm>
          <a:off x="6048375" y="381000"/>
          <a:ext cx="895350" cy="142875"/>
        </a:xfrm>
        <a:prstGeom prst="rect"/>
        <a:noFill/>
      </xdr:spPr>
      <xdr:txBody>
        <a:bodyPr fromWordArt="1" wrap="none" lIns="91440" tIns="45720" rIns="91440" bIns="45720">
          <a:prstTxWarp prst="textCanDown">
            <a:avLst>
              <a:gd name="adj" fmla="val 33333"/>
            </a:avLst>
          </a:prstTxWarp>
        </a:bodyPr>
        <a:p>
          <a:pPr algn="ctr"/>
          <a:r>
            <a:rPr sz="2800" b="1" kern="10" spc="0">
              <a:ln w="9525" cmpd="sng">
                <a:solidFill>
                  <a:srgbClr val="F8FE00"/>
                </a:solidFill>
                <a:headEnd type="none"/>
                <a:tailEnd type="none"/>
              </a:ln>
              <a:solidFill>
                <a:srgbClr val="F8FE00"/>
              </a:solidFill>
              <a:latin typeface="Times New Roman"/>
              <a:cs typeface="Times New Roman"/>
            </a:rPr>
            <a:t>CA´N  TONI</a:t>
          </a:r>
        </a:p>
      </xdr:txBody>
    </xdr:sp>
    <xdr:clientData/>
  </xdr:twoCellAnchor>
  <xdr:twoCellAnchor>
    <xdr:from>
      <xdr:col>5</xdr:col>
      <xdr:colOff>2266950</xdr:colOff>
      <xdr:row>0</xdr:row>
      <xdr:rowOff>76200</xdr:rowOff>
    </xdr:from>
    <xdr:to>
      <xdr:col>8</xdr:col>
      <xdr:colOff>66675</xdr:colOff>
      <xdr:row>0</xdr:row>
      <xdr:rowOff>219075</xdr:rowOff>
    </xdr:to>
    <xdr:sp>
      <xdr:nvSpPr>
        <xdr:cNvPr id="6" name="WordArt 5"/>
        <xdr:cNvSpPr>
          <a:spLocks/>
        </xdr:cNvSpPr>
      </xdr:nvSpPr>
      <xdr:spPr>
        <a:xfrm>
          <a:off x="6057900" y="76200"/>
          <a:ext cx="904875" cy="142875"/>
        </a:xfrm>
        <a:prstGeom prst="rect"/>
        <a:noFill/>
      </xdr:spPr>
      <xdr:txBody>
        <a:bodyPr fromWordArt="1" wrap="none" lIns="91440" tIns="45720" rIns="91440" bIns="45720">
          <a:prstTxWarp prst="textCanUp">
            <a:avLst>
              <a:gd name="adj" fmla="val 66666"/>
            </a:avLst>
          </a:prstTxWarp>
        </a:bodyPr>
        <a:p>
          <a:pPr algn="ctr"/>
          <a:r>
            <a:rPr sz="2400" b="1" kern="10" spc="0">
              <a:ln w="9525" cmpd="sng">
                <a:solidFill>
                  <a:srgbClr val="F8FE00"/>
                </a:solidFill>
                <a:headEnd type="none"/>
                <a:tailEnd type="none"/>
              </a:ln>
              <a:solidFill>
                <a:srgbClr val="F8FE00"/>
              </a:solidFill>
              <a:latin typeface="Times New Roman"/>
              <a:cs typeface="Times New Roman"/>
            </a:rPr>
            <a:t>SA BOTIGA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3"/>
  <sheetViews>
    <sheetView tabSelected="1" zoomScale="145" zoomScaleNormal="145" zoomScaleSheetLayoutView="200" workbookViewId="0" topLeftCell="A1">
      <selection activeCell="F172" sqref="F172"/>
    </sheetView>
  </sheetViews>
  <sheetFormatPr defaultColWidth="11.421875" defaultRowHeight="15" customHeight="1"/>
  <cols>
    <col min="1" max="1" width="37.7109375" style="1" customWidth="1"/>
    <col min="2" max="2" width="5.140625" style="1" bestFit="1" customWidth="1"/>
    <col min="3" max="3" width="5.00390625" style="1" customWidth="1"/>
    <col min="4" max="4" width="6.57421875" style="1" customWidth="1"/>
    <col min="5" max="5" width="2.421875" style="1" customWidth="1"/>
    <col min="6" max="6" width="36.57421875" style="1" customWidth="1"/>
    <col min="7" max="8" width="5.00390625" style="1" customWidth="1"/>
    <col min="9" max="9" width="7.57421875" style="1" customWidth="1"/>
    <col min="10" max="15" width="10.00390625" style="1" customWidth="1"/>
    <col min="16" max="16384" width="14.421875" style="1" customWidth="1"/>
  </cols>
  <sheetData>
    <row r="1" spans="1:8" ht="24" customHeight="1">
      <c r="A1" s="91" t="s">
        <v>0</v>
      </c>
      <c r="B1" s="117"/>
      <c r="C1" s="117"/>
      <c r="D1" s="117"/>
      <c r="E1" s="117"/>
      <c r="F1" s="117"/>
      <c r="H1" s="2"/>
    </row>
    <row r="2" spans="1:9" ht="24" customHeight="1">
      <c r="A2" s="91" t="s">
        <v>1</v>
      </c>
      <c r="B2" s="118"/>
      <c r="C2" s="118"/>
      <c r="D2" s="118"/>
      <c r="E2" s="118"/>
      <c r="F2" s="118"/>
      <c r="G2" s="2"/>
      <c r="H2" s="2"/>
      <c r="I2" s="3"/>
    </row>
    <row r="3" spans="1:9" ht="24" customHeight="1">
      <c r="A3" s="91" t="s">
        <v>2</v>
      </c>
      <c r="B3" s="119"/>
      <c r="C3" s="120"/>
      <c r="D3" s="120"/>
      <c r="E3" s="120"/>
      <c r="F3" s="121"/>
      <c r="G3" s="2"/>
      <c r="H3" s="2"/>
      <c r="I3" s="3"/>
    </row>
    <row r="4" spans="1:9" ht="24" customHeight="1">
      <c r="A4" s="91" t="s">
        <v>3</v>
      </c>
      <c r="B4" s="118"/>
      <c r="C4" s="118"/>
      <c r="D4" s="118"/>
      <c r="E4" s="118"/>
      <c r="F4" s="118"/>
      <c r="G4" s="4"/>
      <c r="H4" s="4"/>
      <c r="I4" s="5"/>
    </row>
    <row r="5" spans="5:9" ht="18" customHeight="1">
      <c r="E5" s="2"/>
      <c r="F5" s="2"/>
      <c r="G5" s="2"/>
      <c r="H5" s="2"/>
      <c r="I5" s="2"/>
    </row>
    <row r="6" spans="1:10" ht="12.75" customHeight="1">
      <c r="A6" s="22" t="s">
        <v>4</v>
      </c>
      <c r="B6" s="23" t="s">
        <v>96</v>
      </c>
      <c r="C6" s="24" t="s">
        <v>5</v>
      </c>
      <c r="D6" s="25" t="s">
        <v>6</v>
      </c>
      <c r="E6" s="26"/>
      <c r="F6" s="22" t="s">
        <v>7</v>
      </c>
      <c r="G6" s="23" t="s">
        <v>96</v>
      </c>
      <c r="H6" s="27" t="s">
        <v>5</v>
      </c>
      <c r="I6" s="27" t="s">
        <v>6</v>
      </c>
      <c r="J6" s="6"/>
    </row>
    <row r="7" spans="1:10" ht="12.75" customHeight="1">
      <c r="A7" s="15" t="s">
        <v>8</v>
      </c>
      <c r="B7" s="93">
        <v>0.9</v>
      </c>
      <c r="C7" s="28"/>
      <c r="D7" s="68">
        <f aca="true" t="shared" si="0" ref="D7:D21">B7*C7</f>
        <v>0</v>
      </c>
      <c r="E7" s="26"/>
      <c r="F7" s="16" t="s">
        <v>9</v>
      </c>
      <c r="G7" s="95">
        <v>5.2</v>
      </c>
      <c r="H7" s="28"/>
      <c r="I7" s="68">
        <f aca="true" t="shared" si="1" ref="I7:I21">G7*H7</f>
        <v>0</v>
      </c>
      <c r="J7" s="6"/>
    </row>
    <row r="8" spans="1:10" ht="12.75" customHeight="1">
      <c r="A8" s="16" t="s">
        <v>10</v>
      </c>
      <c r="B8" s="93">
        <v>1.8</v>
      </c>
      <c r="C8" s="28"/>
      <c r="D8" s="68">
        <f t="shared" si="0"/>
        <v>0</v>
      </c>
      <c r="E8" s="26"/>
      <c r="F8" s="16" t="s">
        <v>345</v>
      </c>
      <c r="G8" s="93">
        <v>5.9</v>
      </c>
      <c r="H8" s="28"/>
      <c r="I8" s="68">
        <f t="shared" si="1"/>
        <v>0</v>
      </c>
      <c r="J8" s="6"/>
    </row>
    <row r="9" spans="1:11" ht="12.75" customHeight="1">
      <c r="A9" s="16" t="s">
        <v>11</v>
      </c>
      <c r="B9" s="93">
        <v>3.35</v>
      </c>
      <c r="C9" s="28"/>
      <c r="D9" s="68">
        <f t="shared" si="0"/>
        <v>0</v>
      </c>
      <c r="E9" s="26"/>
      <c r="F9" s="16" t="s">
        <v>12</v>
      </c>
      <c r="G9" s="93">
        <v>6.4</v>
      </c>
      <c r="H9" s="28"/>
      <c r="I9" s="68">
        <f t="shared" si="1"/>
        <v>0</v>
      </c>
      <c r="J9" s="6"/>
      <c r="K9" s="13"/>
    </row>
    <row r="10" spans="1:10" ht="12.75" customHeight="1">
      <c r="A10" s="16" t="s">
        <v>13</v>
      </c>
      <c r="B10" s="93">
        <v>1.4</v>
      </c>
      <c r="C10" s="28"/>
      <c r="D10" s="68">
        <f t="shared" si="0"/>
        <v>0</v>
      </c>
      <c r="E10" s="26"/>
      <c r="F10" s="16" t="s">
        <v>14</v>
      </c>
      <c r="G10" s="93">
        <v>7.5</v>
      </c>
      <c r="H10" s="28"/>
      <c r="I10" s="68">
        <f t="shared" si="1"/>
        <v>0</v>
      </c>
      <c r="J10" s="6"/>
    </row>
    <row r="11" spans="1:10" ht="12.75" customHeight="1">
      <c r="A11" s="16" t="s">
        <v>15</v>
      </c>
      <c r="B11" s="93">
        <v>4.4</v>
      </c>
      <c r="C11" s="28"/>
      <c r="D11" s="68">
        <f t="shared" si="0"/>
        <v>0</v>
      </c>
      <c r="E11" s="26"/>
      <c r="F11" s="16" t="s">
        <v>16</v>
      </c>
      <c r="G11" s="93">
        <v>7.9</v>
      </c>
      <c r="H11" s="28"/>
      <c r="I11" s="68">
        <f t="shared" si="1"/>
        <v>0</v>
      </c>
      <c r="J11" s="6"/>
    </row>
    <row r="12" spans="1:10" ht="12.75" customHeight="1">
      <c r="A12" s="16" t="s">
        <v>350</v>
      </c>
      <c r="B12" s="93">
        <v>1.9</v>
      </c>
      <c r="C12" s="28"/>
      <c r="D12" s="68">
        <f t="shared" si="0"/>
        <v>0</v>
      </c>
      <c r="E12" s="26"/>
      <c r="F12" s="16" t="s">
        <v>17</v>
      </c>
      <c r="G12" s="93">
        <v>9.5</v>
      </c>
      <c r="H12" s="28"/>
      <c r="I12" s="68">
        <f t="shared" si="1"/>
        <v>0</v>
      </c>
      <c r="J12" s="6"/>
    </row>
    <row r="13" spans="1:10" ht="12.75" customHeight="1">
      <c r="A13" s="16" t="s">
        <v>18</v>
      </c>
      <c r="B13" s="93">
        <v>20.4</v>
      </c>
      <c r="C13" s="28"/>
      <c r="D13" s="68">
        <f t="shared" si="0"/>
        <v>0</v>
      </c>
      <c r="E13" s="26"/>
      <c r="F13" s="16" t="s">
        <v>19</v>
      </c>
      <c r="G13" s="93">
        <v>11.5</v>
      </c>
      <c r="H13" s="28"/>
      <c r="I13" s="68">
        <f t="shared" si="1"/>
        <v>0</v>
      </c>
      <c r="J13" s="6"/>
    </row>
    <row r="14" spans="1:10" ht="12.75" customHeight="1">
      <c r="A14" s="17" t="s">
        <v>320</v>
      </c>
      <c r="B14" s="94">
        <v>20.4</v>
      </c>
      <c r="C14" s="28"/>
      <c r="D14" s="68">
        <f t="shared" si="0"/>
        <v>0</v>
      </c>
      <c r="E14" s="26"/>
      <c r="F14" s="16" t="s">
        <v>20</v>
      </c>
      <c r="G14" s="93">
        <v>11.9</v>
      </c>
      <c r="H14" s="28"/>
      <c r="I14" s="68">
        <f t="shared" si="1"/>
        <v>0</v>
      </c>
      <c r="J14" s="6"/>
    </row>
    <row r="15" spans="1:10" ht="12.75" customHeight="1">
      <c r="A15" s="16" t="s">
        <v>21</v>
      </c>
      <c r="B15" s="93">
        <v>21.9</v>
      </c>
      <c r="C15" s="28"/>
      <c r="D15" s="68">
        <f t="shared" si="0"/>
        <v>0</v>
      </c>
      <c r="E15" s="26"/>
      <c r="F15" s="16" t="s">
        <v>22</v>
      </c>
      <c r="G15" s="93">
        <v>11.9</v>
      </c>
      <c r="H15" s="28"/>
      <c r="I15" s="68">
        <f t="shared" si="1"/>
        <v>0</v>
      </c>
      <c r="J15" s="6"/>
    </row>
    <row r="16" spans="1:10" ht="12.75" customHeight="1">
      <c r="A16" s="16" t="s">
        <v>23</v>
      </c>
      <c r="B16" s="93">
        <v>7.3</v>
      </c>
      <c r="C16" s="28"/>
      <c r="D16" s="68">
        <f t="shared" si="0"/>
        <v>0</v>
      </c>
      <c r="E16" s="26"/>
      <c r="F16" s="16" t="s">
        <v>24</v>
      </c>
      <c r="G16" s="93">
        <v>16.5</v>
      </c>
      <c r="H16" s="28"/>
      <c r="I16" s="68">
        <f t="shared" si="1"/>
        <v>0</v>
      </c>
      <c r="J16" s="6"/>
    </row>
    <row r="17" spans="1:10" ht="12.75" customHeight="1">
      <c r="A17" s="17" t="s">
        <v>321</v>
      </c>
      <c r="B17" s="93">
        <v>18.5</v>
      </c>
      <c r="C17" s="28"/>
      <c r="D17" s="68">
        <f t="shared" si="0"/>
        <v>0</v>
      </c>
      <c r="E17" s="26"/>
      <c r="F17" s="16" t="s">
        <v>25</v>
      </c>
      <c r="G17" s="104">
        <v>25.9</v>
      </c>
      <c r="H17" s="28"/>
      <c r="I17" s="68">
        <f t="shared" si="1"/>
        <v>0</v>
      </c>
      <c r="J17" s="6"/>
    </row>
    <row r="18" spans="1:10" ht="12.75" customHeight="1">
      <c r="A18" s="17" t="s">
        <v>322</v>
      </c>
      <c r="B18" s="93">
        <v>18.5</v>
      </c>
      <c r="C18" s="28"/>
      <c r="D18" s="68">
        <f t="shared" si="0"/>
        <v>0</v>
      </c>
      <c r="E18" s="26"/>
      <c r="F18" s="16" t="s">
        <v>26</v>
      </c>
      <c r="G18" s="20">
        <v>28.9</v>
      </c>
      <c r="H18" s="28"/>
      <c r="I18" s="68">
        <f t="shared" si="1"/>
        <v>0</v>
      </c>
      <c r="J18" s="6"/>
    </row>
    <row r="19" spans="1:10" ht="12.75" customHeight="1">
      <c r="A19" s="18" t="s">
        <v>323</v>
      </c>
      <c r="B19" s="93">
        <v>18.5</v>
      </c>
      <c r="C19" s="28"/>
      <c r="D19" s="68">
        <f t="shared" si="0"/>
        <v>0</v>
      </c>
      <c r="E19" s="26"/>
      <c r="F19" s="16" t="s">
        <v>27</v>
      </c>
      <c r="G19" s="93">
        <v>12.5</v>
      </c>
      <c r="H19" s="28"/>
      <c r="I19" s="68">
        <f t="shared" si="1"/>
        <v>0</v>
      </c>
      <c r="J19" s="6"/>
    </row>
    <row r="20" spans="1:9" ht="12.75" customHeight="1">
      <c r="A20" s="19" t="s">
        <v>28</v>
      </c>
      <c r="B20" s="20">
        <v>22.9</v>
      </c>
      <c r="C20" s="30"/>
      <c r="D20" s="68">
        <f t="shared" si="0"/>
        <v>0</v>
      </c>
      <c r="E20" s="26"/>
      <c r="F20" s="16" t="s">
        <v>29</v>
      </c>
      <c r="G20" s="93">
        <v>15.4</v>
      </c>
      <c r="H20" s="30"/>
      <c r="I20" s="68">
        <f t="shared" si="1"/>
        <v>0</v>
      </c>
    </row>
    <row r="21" spans="1:9" ht="12.75" customHeight="1">
      <c r="A21" s="108" t="s">
        <v>324</v>
      </c>
      <c r="B21" s="20">
        <v>22.9</v>
      </c>
      <c r="C21" s="105"/>
      <c r="D21" s="68">
        <f t="shared" si="0"/>
        <v>0</v>
      </c>
      <c r="E21" s="26"/>
      <c r="F21" s="19" t="s">
        <v>30</v>
      </c>
      <c r="G21" s="20">
        <v>28</v>
      </c>
      <c r="H21" s="30"/>
      <c r="I21" s="68">
        <f t="shared" si="1"/>
        <v>0</v>
      </c>
    </row>
    <row r="22" spans="1:9" ht="12.75" customHeight="1">
      <c r="A22" s="107" t="s">
        <v>31</v>
      </c>
      <c r="B22" s="31"/>
      <c r="C22" s="26"/>
      <c r="D22" s="114"/>
      <c r="E22" s="26"/>
      <c r="F22" s="107" t="s">
        <v>32</v>
      </c>
      <c r="G22" s="31"/>
      <c r="H22" s="26"/>
      <c r="I22" s="114"/>
    </row>
    <row r="23" spans="1:9" ht="12.75" customHeight="1">
      <c r="A23" s="15" t="s">
        <v>33</v>
      </c>
      <c r="B23" s="95">
        <v>2.1</v>
      </c>
      <c r="C23" s="30"/>
      <c r="D23" s="68">
        <f aca="true" t="shared" si="2" ref="D23:D34">B23*C23</f>
        <v>0</v>
      </c>
      <c r="E23" s="26"/>
      <c r="F23" s="15" t="s">
        <v>34</v>
      </c>
      <c r="G23" s="93">
        <v>5.2</v>
      </c>
      <c r="H23" s="30"/>
      <c r="I23" s="68">
        <f aca="true" t="shared" si="3" ref="I23:I36">G23*H23</f>
        <v>0</v>
      </c>
    </row>
    <row r="24" spans="1:9" ht="12.75" customHeight="1">
      <c r="A24" s="16" t="s">
        <v>35</v>
      </c>
      <c r="B24" s="93">
        <v>2.1</v>
      </c>
      <c r="C24" s="30"/>
      <c r="D24" s="68">
        <f t="shared" si="2"/>
        <v>0</v>
      </c>
      <c r="E24" s="26"/>
      <c r="F24" s="16" t="s">
        <v>36</v>
      </c>
      <c r="G24" s="98">
        <v>5.1</v>
      </c>
      <c r="H24" s="30"/>
      <c r="I24" s="68">
        <f t="shared" si="3"/>
        <v>0</v>
      </c>
    </row>
    <row r="25" spans="1:9" ht="12.75" customHeight="1">
      <c r="A25" s="16" t="s">
        <v>37</v>
      </c>
      <c r="B25" s="93">
        <v>2.1</v>
      </c>
      <c r="C25" s="30"/>
      <c r="D25" s="68">
        <f t="shared" si="2"/>
        <v>0</v>
      </c>
      <c r="E25" s="26"/>
      <c r="F25" s="16" t="s">
        <v>38</v>
      </c>
      <c r="G25" s="93">
        <v>5.1</v>
      </c>
      <c r="H25" s="30"/>
      <c r="I25" s="68">
        <f t="shared" si="3"/>
        <v>0</v>
      </c>
    </row>
    <row r="26" spans="1:9" ht="12.75" customHeight="1">
      <c r="A26" s="16" t="s">
        <v>39</v>
      </c>
      <c r="B26" s="96">
        <v>2.1</v>
      </c>
      <c r="C26" s="30"/>
      <c r="D26" s="68">
        <f t="shared" si="2"/>
        <v>0</v>
      </c>
      <c r="E26" s="26"/>
      <c r="F26" s="16" t="s">
        <v>40</v>
      </c>
      <c r="G26" s="93">
        <v>6.4</v>
      </c>
      <c r="H26" s="30"/>
      <c r="I26" s="68">
        <f t="shared" si="3"/>
        <v>0</v>
      </c>
    </row>
    <row r="27" spans="1:9" ht="12.75" customHeight="1">
      <c r="A27" s="16" t="s">
        <v>41</v>
      </c>
      <c r="B27" s="93">
        <v>2.1</v>
      </c>
      <c r="C27" s="30"/>
      <c r="D27" s="68">
        <f t="shared" si="2"/>
        <v>0</v>
      </c>
      <c r="E27" s="21"/>
      <c r="F27" s="16" t="s">
        <v>42</v>
      </c>
      <c r="G27" s="93">
        <v>6.6</v>
      </c>
      <c r="H27" s="30"/>
      <c r="I27" s="68">
        <f t="shared" si="3"/>
        <v>0</v>
      </c>
    </row>
    <row r="28" spans="1:9" ht="12.75" customHeight="1">
      <c r="A28" s="16" t="s">
        <v>43</v>
      </c>
      <c r="B28" s="93">
        <v>2.1</v>
      </c>
      <c r="C28" s="30"/>
      <c r="D28" s="68">
        <f t="shared" si="2"/>
        <v>0</v>
      </c>
      <c r="E28" s="32"/>
      <c r="F28" s="16" t="s">
        <v>44</v>
      </c>
      <c r="G28" s="93">
        <v>8.6</v>
      </c>
      <c r="H28" s="30"/>
      <c r="I28" s="68">
        <f t="shared" si="3"/>
        <v>0</v>
      </c>
    </row>
    <row r="29" spans="1:15" ht="12.75" customHeight="1">
      <c r="A29" s="21" t="s">
        <v>45</v>
      </c>
      <c r="B29" s="97">
        <v>2.1</v>
      </c>
      <c r="C29" s="30"/>
      <c r="D29" s="68">
        <f t="shared" si="2"/>
        <v>0</v>
      </c>
      <c r="E29" s="21"/>
      <c r="F29" s="16" t="s">
        <v>46</v>
      </c>
      <c r="G29" s="93">
        <v>8.6</v>
      </c>
      <c r="H29" s="30"/>
      <c r="I29" s="68">
        <f t="shared" si="3"/>
        <v>0</v>
      </c>
      <c r="L29" s="7"/>
      <c r="M29" s="7"/>
      <c r="N29" s="7"/>
      <c r="O29" s="8"/>
    </row>
    <row r="30" spans="1:15" ht="12.75" customHeight="1">
      <c r="A30" s="16" t="s">
        <v>47</v>
      </c>
      <c r="B30" s="93">
        <v>3.4</v>
      </c>
      <c r="C30" s="30"/>
      <c r="D30" s="68">
        <f t="shared" si="2"/>
        <v>0</v>
      </c>
      <c r="E30" s="32"/>
      <c r="F30" s="16" t="s">
        <v>48</v>
      </c>
      <c r="G30" s="93">
        <v>8.6</v>
      </c>
      <c r="H30" s="30"/>
      <c r="I30" s="68">
        <f t="shared" si="3"/>
        <v>0</v>
      </c>
      <c r="L30" s="7"/>
      <c r="M30" s="7"/>
      <c r="N30" s="7"/>
      <c r="O30" s="8"/>
    </row>
    <row r="31" spans="1:15" ht="12.75" customHeight="1">
      <c r="A31" s="16" t="s">
        <v>49</v>
      </c>
      <c r="B31" s="93">
        <v>3.4</v>
      </c>
      <c r="C31" s="30"/>
      <c r="D31" s="68">
        <f t="shared" si="2"/>
        <v>0</v>
      </c>
      <c r="E31" s="21"/>
      <c r="F31" s="16" t="s">
        <v>50</v>
      </c>
      <c r="G31" s="93">
        <v>9.4</v>
      </c>
      <c r="H31" s="30"/>
      <c r="I31" s="68">
        <f t="shared" si="3"/>
        <v>0</v>
      </c>
      <c r="L31" s="7"/>
      <c r="M31" s="7"/>
      <c r="N31" s="7"/>
      <c r="O31" s="8"/>
    </row>
    <row r="32" spans="1:15" ht="12.75" customHeight="1">
      <c r="A32" s="16" t="s">
        <v>51</v>
      </c>
      <c r="B32" s="93">
        <v>3.4</v>
      </c>
      <c r="C32" s="30"/>
      <c r="D32" s="68">
        <f t="shared" si="2"/>
        <v>0</v>
      </c>
      <c r="E32" s="21"/>
      <c r="F32" s="16" t="s">
        <v>52</v>
      </c>
      <c r="G32" s="93">
        <v>9.4</v>
      </c>
      <c r="H32" s="30"/>
      <c r="I32" s="68">
        <f t="shared" si="3"/>
        <v>0</v>
      </c>
      <c r="L32" s="7"/>
      <c r="M32" s="7"/>
      <c r="N32" s="7"/>
      <c r="O32" s="8"/>
    </row>
    <row r="33" spans="1:15" ht="12.75" customHeight="1">
      <c r="A33" s="16" t="s">
        <v>53</v>
      </c>
      <c r="B33" s="93">
        <v>3.5</v>
      </c>
      <c r="C33" s="30"/>
      <c r="D33" s="68">
        <f t="shared" si="2"/>
        <v>0</v>
      </c>
      <c r="E33" s="33"/>
      <c r="F33" s="16" t="s">
        <v>54</v>
      </c>
      <c r="G33" s="93">
        <v>12.2</v>
      </c>
      <c r="H33" s="30"/>
      <c r="I33" s="68">
        <f t="shared" si="3"/>
        <v>0</v>
      </c>
      <c r="K33" s="9"/>
      <c r="L33" s="7"/>
      <c r="M33" s="7"/>
      <c r="N33" s="7"/>
      <c r="O33" s="8"/>
    </row>
    <row r="34" spans="1:15" ht="12.75" customHeight="1">
      <c r="A34" s="56" t="s">
        <v>318</v>
      </c>
      <c r="B34" s="93">
        <v>5.3</v>
      </c>
      <c r="C34" s="105"/>
      <c r="D34" s="68">
        <f t="shared" si="2"/>
        <v>0</v>
      </c>
      <c r="E34" s="33"/>
      <c r="F34" s="16" t="s">
        <v>55</v>
      </c>
      <c r="G34" s="93">
        <v>12.2</v>
      </c>
      <c r="H34" s="30"/>
      <c r="I34" s="68">
        <f t="shared" si="3"/>
        <v>0</v>
      </c>
      <c r="L34" s="7"/>
      <c r="M34" s="7"/>
      <c r="N34" s="7"/>
      <c r="O34" s="8"/>
    </row>
    <row r="35" spans="1:15" ht="12.75" customHeight="1">
      <c r="A35" s="107" t="s">
        <v>56</v>
      </c>
      <c r="B35" s="31"/>
      <c r="C35" s="26"/>
      <c r="D35" s="114"/>
      <c r="E35" s="33"/>
      <c r="F35" s="16" t="s">
        <v>57</v>
      </c>
      <c r="G35" s="93">
        <v>14.4</v>
      </c>
      <c r="H35" s="30"/>
      <c r="I35" s="68">
        <f t="shared" si="3"/>
        <v>0</v>
      </c>
      <c r="L35" s="10"/>
      <c r="M35" s="10"/>
      <c r="N35" s="10"/>
      <c r="O35" s="8"/>
    </row>
    <row r="36" spans="1:9" ht="12.75" customHeight="1">
      <c r="A36" s="109" t="s">
        <v>58</v>
      </c>
      <c r="B36" s="93">
        <v>10.5</v>
      </c>
      <c r="C36" s="30"/>
      <c r="D36" s="68">
        <f aca="true" t="shared" si="4" ref="D36:D52">B36*C36</f>
        <v>0</v>
      </c>
      <c r="E36" s="32"/>
      <c r="F36" s="79" t="s">
        <v>346</v>
      </c>
      <c r="G36" s="93">
        <v>14.4</v>
      </c>
      <c r="H36" s="30"/>
      <c r="I36" s="68">
        <f t="shared" si="3"/>
        <v>0</v>
      </c>
    </row>
    <row r="37" spans="1:9" ht="12.75" customHeight="1">
      <c r="A37" s="15" t="s">
        <v>59</v>
      </c>
      <c r="B37" s="106">
        <v>25</v>
      </c>
      <c r="C37" s="30"/>
      <c r="D37" s="68">
        <f t="shared" si="4"/>
        <v>0</v>
      </c>
      <c r="E37" s="32"/>
      <c r="F37" s="107" t="s">
        <v>60</v>
      </c>
      <c r="G37" s="31"/>
      <c r="H37" s="26"/>
      <c r="I37" s="114"/>
    </row>
    <row r="38" spans="1:9" ht="12.75" customHeight="1">
      <c r="A38" s="19" t="s">
        <v>61</v>
      </c>
      <c r="B38" s="20">
        <v>31</v>
      </c>
      <c r="C38" s="30"/>
      <c r="D38" s="68">
        <f t="shared" si="4"/>
        <v>0</v>
      </c>
      <c r="E38" s="32"/>
      <c r="F38" s="15" t="s">
        <v>62</v>
      </c>
      <c r="G38" s="93">
        <v>5.2</v>
      </c>
      <c r="H38" s="30"/>
      <c r="I38" s="68">
        <f aca="true" t="shared" si="5" ref="I38:I46">G38*H38</f>
        <v>0</v>
      </c>
    </row>
    <row r="39" spans="1:9" ht="12.75" customHeight="1">
      <c r="A39" s="35" t="s">
        <v>63</v>
      </c>
      <c r="B39" s="20">
        <v>24</v>
      </c>
      <c r="C39" s="30"/>
      <c r="D39" s="68">
        <f t="shared" si="4"/>
        <v>0</v>
      </c>
      <c r="E39" s="32"/>
      <c r="F39" s="16" t="s">
        <v>64</v>
      </c>
      <c r="G39" s="96">
        <v>5.1</v>
      </c>
      <c r="H39" s="30"/>
      <c r="I39" s="68">
        <f t="shared" si="5"/>
        <v>0</v>
      </c>
    </row>
    <row r="40" spans="1:9" ht="12.75" customHeight="1">
      <c r="A40" s="15" t="s">
        <v>381</v>
      </c>
      <c r="B40" s="20">
        <v>23</v>
      </c>
      <c r="C40" s="30"/>
      <c r="D40" s="68">
        <f t="shared" si="4"/>
        <v>0</v>
      </c>
      <c r="E40" s="32"/>
      <c r="F40" s="16" t="s">
        <v>40</v>
      </c>
      <c r="G40" s="93">
        <v>6.4</v>
      </c>
      <c r="H40" s="30"/>
      <c r="I40" s="68">
        <f t="shared" si="5"/>
        <v>0</v>
      </c>
    </row>
    <row r="41" spans="1:9" ht="12.75" customHeight="1">
      <c r="A41" s="15" t="s">
        <v>382</v>
      </c>
      <c r="B41" s="93">
        <v>18.9</v>
      </c>
      <c r="C41" s="36"/>
      <c r="D41" s="68">
        <f t="shared" si="4"/>
        <v>0</v>
      </c>
      <c r="E41" s="32"/>
      <c r="F41" s="16" t="s">
        <v>42</v>
      </c>
      <c r="G41" s="93">
        <v>6.6</v>
      </c>
      <c r="H41" s="30"/>
      <c r="I41" s="68">
        <f t="shared" si="5"/>
        <v>0</v>
      </c>
    </row>
    <row r="42" spans="1:9" ht="12.75" customHeight="1">
      <c r="A42" s="15" t="s">
        <v>65</v>
      </c>
      <c r="B42" s="93">
        <v>5.4</v>
      </c>
      <c r="C42" s="30"/>
      <c r="D42" s="68">
        <f t="shared" si="4"/>
        <v>0</v>
      </c>
      <c r="E42" s="32"/>
      <c r="F42" s="16" t="s">
        <v>48</v>
      </c>
      <c r="G42" s="93">
        <v>8.6</v>
      </c>
      <c r="H42" s="30"/>
      <c r="I42" s="68">
        <f t="shared" si="5"/>
        <v>0</v>
      </c>
    </row>
    <row r="43" spans="1:9" ht="12.75" customHeight="1">
      <c r="A43" s="15" t="s">
        <v>66</v>
      </c>
      <c r="B43" s="94">
        <v>4.6</v>
      </c>
      <c r="C43" s="30"/>
      <c r="D43" s="68">
        <f t="shared" si="4"/>
        <v>0</v>
      </c>
      <c r="E43" s="32"/>
      <c r="F43" s="16" t="s">
        <v>50</v>
      </c>
      <c r="G43" s="93">
        <v>9.4</v>
      </c>
      <c r="H43" s="30"/>
      <c r="I43" s="68">
        <f t="shared" si="5"/>
        <v>0</v>
      </c>
    </row>
    <row r="44" spans="1:9" ht="12.75" customHeight="1">
      <c r="A44" s="37" t="s">
        <v>383</v>
      </c>
      <c r="B44" s="20">
        <v>19.5</v>
      </c>
      <c r="C44" s="30"/>
      <c r="D44" s="68">
        <f t="shared" si="4"/>
        <v>0</v>
      </c>
      <c r="E44" s="32"/>
      <c r="F44" s="16" t="s">
        <v>52</v>
      </c>
      <c r="G44" s="93">
        <v>9.4</v>
      </c>
      <c r="H44" s="30"/>
      <c r="I44" s="68">
        <f t="shared" si="5"/>
        <v>0</v>
      </c>
    </row>
    <row r="45" spans="1:9" ht="12.75" customHeight="1">
      <c r="A45" s="110" t="s">
        <v>384</v>
      </c>
      <c r="B45" s="102">
        <v>19.5</v>
      </c>
      <c r="C45" s="30"/>
      <c r="D45" s="68">
        <f t="shared" si="4"/>
        <v>0</v>
      </c>
      <c r="E45" s="26"/>
      <c r="F45" s="16" t="s">
        <v>67</v>
      </c>
      <c r="G45" s="93">
        <v>10.9</v>
      </c>
      <c r="H45" s="30"/>
      <c r="I45" s="68">
        <f t="shared" si="5"/>
        <v>0</v>
      </c>
    </row>
    <row r="46" spans="1:9" ht="12.75" customHeight="1">
      <c r="A46" s="107" t="s">
        <v>68</v>
      </c>
      <c r="B46" s="38"/>
      <c r="C46" s="39"/>
      <c r="D46" s="114">
        <f t="shared" si="4"/>
        <v>0</v>
      </c>
      <c r="E46" s="26"/>
      <c r="F46" s="19" t="s">
        <v>69</v>
      </c>
      <c r="G46" s="93">
        <v>10.9</v>
      </c>
      <c r="H46" s="30"/>
      <c r="I46" s="68">
        <f t="shared" si="5"/>
        <v>0</v>
      </c>
    </row>
    <row r="47" spans="1:9" ht="12.75" customHeight="1">
      <c r="A47" s="15" t="s">
        <v>70</v>
      </c>
      <c r="B47" s="93">
        <v>10.4</v>
      </c>
      <c r="C47" s="30"/>
      <c r="D47" s="68">
        <f t="shared" si="4"/>
        <v>0</v>
      </c>
      <c r="E47" s="26"/>
      <c r="F47" s="107" t="s">
        <v>71</v>
      </c>
      <c r="G47" s="40"/>
      <c r="H47" s="26"/>
      <c r="I47" s="114"/>
    </row>
    <row r="48" spans="1:9" ht="12.75" customHeight="1">
      <c r="A48" s="16" t="s">
        <v>72</v>
      </c>
      <c r="B48" s="93">
        <v>10.6</v>
      </c>
      <c r="C48" s="30"/>
      <c r="D48" s="68">
        <f t="shared" si="4"/>
        <v>0</v>
      </c>
      <c r="E48" s="26"/>
      <c r="F48" s="111" t="s">
        <v>312</v>
      </c>
      <c r="G48" s="93">
        <v>35.2</v>
      </c>
      <c r="H48" s="30"/>
      <c r="I48" s="68">
        <f aca="true" t="shared" si="6" ref="I48:I54">G48*H48</f>
        <v>0</v>
      </c>
    </row>
    <row r="49" spans="1:9" ht="12.75" customHeight="1">
      <c r="A49" s="16" t="s">
        <v>73</v>
      </c>
      <c r="B49" s="93">
        <v>11.5</v>
      </c>
      <c r="C49" s="30"/>
      <c r="D49" s="68">
        <f t="shared" si="4"/>
        <v>0</v>
      </c>
      <c r="E49" s="32"/>
      <c r="F49" s="17" t="s">
        <v>325</v>
      </c>
      <c r="G49" s="93">
        <v>17.2</v>
      </c>
      <c r="H49" s="30"/>
      <c r="I49" s="68">
        <f t="shared" si="6"/>
        <v>0</v>
      </c>
    </row>
    <row r="50" spans="1:9" ht="12.75" customHeight="1">
      <c r="A50" s="16" t="s">
        <v>74</v>
      </c>
      <c r="B50" s="93">
        <v>12.3</v>
      </c>
      <c r="C50" s="30"/>
      <c r="D50" s="68">
        <f t="shared" si="4"/>
        <v>0</v>
      </c>
      <c r="E50" s="32"/>
      <c r="F50" s="16" t="s">
        <v>75</v>
      </c>
      <c r="G50" s="93">
        <v>12.9</v>
      </c>
      <c r="H50" s="30"/>
      <c r="I50" s="68">
        <f t="shared" si="6"/>
        <v>0</v>
      </c>
    </row>
    <row r="51" spans="1:9" ht="12.75" customHeight="1">
      <c r="A51" s="16" t="s">
        <v>76</v>
      </c>
      <c r="B51" s="93">
        <v>12.9</v>
      </c>
      <c r="C51" s="30"/>
      <c r="D51" s="68">
        <f t="shared" si="4"/>
        <v>0</v>
      </c>
      <c r="E51" s="32"/>
      <c r="F51" s="17" t="s">
        <v>326</v>
      </c>
      <c r="G51" s="93">
        <v>19.5</v>
      </c>
      <c r="H51" s="30"/>
      <c r="I51" s="68">
        <f t="shared" si="6"/>
        <v>0</v>
      </c>
    </row>
    <row r="52" spans="1:9" ht="12.75" customHeight="1">
      <c r="A52" s="16" t="s">
        <v>77</v>
      </c>
      <c r="B52" s="103">
        <v>58.5</v>
      </c>
      <c r="C52" s="30"/>
      <c r="D52" s="68">
        <f t="shared" si="4"/>
        <v>0</v>
      </c>
      <c r="E52" s="32"/>
      <c r="F52" s="16" t="s">
        <v>360</v>
      </c>
      <c r="G52" s="93">
        <v>20.5</v>
      </c>
      <c r="H52" s="30"/>
      <c r="I52" s="68">
        <f t="shared" si="6"/>
        <v>0</v>
      </c>
    </row>
    <row r="53" spans="1:9" ht="12.75" customHeight="1">
      <c r="A53" s="19" t="s">
        <v>78</v>
      </c>
      <c r="B53" s="20">
        <v>67.5</v>
      </c>
      <c r="C53" s="30"/>
      <c r="D53" s="68">
        <f>B53*C53</f>
        <v>0</v>
      </c>
      <c r="E53" s="32"/>
      <c r="F53" s="17" t="s">
        <v>327</v>
      </c>
      <c r="G53" s="93">
        <v>14.5</v>
      </c>
      <c r="H53" s="30"/>
      <c r="I53" s="68">
        <f t="shared" si="6"/>
        <v>0</v>
      </c>
    </row>
    <row r="54" spans="1:9" ht="12.75" customHeight="1">
      <c r="A54" s="107" t="s">
        <v>79</v>
      </c>
      <c r="B54" s="31"/>
      <c r="C54" s="26"/>
      <c r="D54" s="114"/>
      <c r="E54" s="33"/>
      <c r="F54" s="19" t="s">
        <v>80</v>
      </c>
      <c r="G54" s="93">
        <v>2.1</v>
      </c>
      <c r="H54" s="30"/>
      <c r="I54" s="68">
        <f t="shared" si="6"/>
        <v>0</v>
      </c>
    </row>
    <row r="55" spans="1:9" ht="12.75" customHeight="1">
      <c r="A55" s="15" t="s">
        <v>81</v>
      </c>
      <c r="B55" s="93">
        <v>22.5</v>
      </c>
      <c r="C55" s="30"/>
      <c r="D55" s="68">
        <f aca="true" t="shared" si="7" ref="D55:D61">B55*C55</f>
        <v>0</v>
      </c>
      <c r="E55" s="26"/>
      <c r="F55" s="107" t="s">
        <v>82</v>
      </c>
      <c r="G55" s="31"/>
      <c r="H55" s="26"/>
      <c r="I55" s="114"/>
    </row>
    <row r="56" spans="1:9" ht="12.75" customHeight="1">
      <c r="A56" s="16" t="s">
        <v>83</v>
      </c>
      <c r="B56" s="93">
        <v>13.5</v>
      </c>
      <c r="C56" s="30"/>
      <c r="D56" s="68">
        <f t="shared" si="7"/>
        <v>0</v>
      </c>
      <c r="E56" s="26"/>
      <c r="F56" s="15" t="s">
        <v>84</v>
      </c>
      <c r="G56" s="93">
        <v>16.5</v>
      </c>
      <c r="H56" s="30"/>
      <c r="I56" s="68">
        <f aca="true" t="shared" si="8" ref="I56:I61">G56*H56</f>
        <v>0</v>
      </c>
    </row>
    <row r="57" spans="1:9" ht="12.75" customHeight="1">
      <c r="A57" s="16" t="s">
        <v>85</v>
      </c>
      <c r="B57" s="93">
        <v>19.1</v>
      </c>
      <c r="C57" s="30"/>
      <c r="D57" s="68">
        <f t="shared" si="7"/>
        <v>0</v>
      </c>
      <c r="E57" s="26"/>
      <c r="F57" s="16" t="s">
        <v>86</v>
      </c>
      <c r="G57" s="96">
        <v>17.1</v>
      </c>
      <c r="H57" s="30"/>
      <c r="I57" s="68">
        <f t="shared" si="8"/>
        <v>0</v>
      </c>
    </row>
    <row r="58" spans="1:9" ht="12.75" customHeight="1">
      <c r="A58" s="16" t="s">
        <v>87</v>
      </c>
      <c r="B58" s="93">
        <v>28.5</v>
      </c>
      <c r="C58" s="30"/>
      <c r="D58" s="68">
        <f t="shared" si="7"/>
        <v>0</v>
      </c>
      <c r="E58" s="26"/>
      <c r="F58" s="16" t="s">
        <v>88</v>
      </c>
      <c r="G58" s="93">
        <v>17.9</v>
      </c>
      <c r="H58" s="30"/>
      <c r="I58" s="68">
        <f t="shared" si="8"/>
        <v>0</v>
      </c>
    </row>
    <row r="59" spans="1:9" ht="12.75" customHeight="1">
      <c r="A59" s="16" t="s">
        <v>89</v>
      </c>
      <c r="B59" s="93">
        <v>13.3</v>
      </c>
      <c r="C59" s="30"/>
      <c r="D59" s="68">
        <f t="shared" si="7"/>
        <v>0</v>
      </c>
      <c r="E59" s="26"/>
      <c r="F59" s="16" t="s">
        <v>90</v>
      </c>
      <c r="G59" s="93">
        <v>25.9</v>
      </c>
      <c r="H59" s="30"/>
      <c r="I59" s="68">
        <f t="shared" si="8"/>
        <v>0</v>
      </c>
    </row>
    <row r="60" spans="1:9" ht="12.75" customHeight="1">
      <c r="A60" s="16" t="s">
        <v>359</v>
      </c>
      <c r="B60" s="93">
        <v>19.1</v>
      </c>
      <c r="C60" s="30"/>
      <c r="D60" s="68">
        <f t="shared" si="7"/>
        <v>0</v>
      </c>
      <c r="E60" s="26"/>
      <c r="F60" s="16" t="s">
        <v>91</v>
      </c>
      <c r="G60" s="93">
        <v>16.5</v>
      </c>
      <c r="H60" s="30"/>
      <c r="I60" s="68">
        <f t="shared" si="8"/>
        <v>0</v>
      </c>
    </row>
    <row r="61" spans="1:9" ht="12.75" customHeight="1">
      <c r="A61" s="75" t="s">
        <v>92</v>
      </c>
      <c r="B61" s="93">
        <v>19.9</v>
      </c>
      <c r="C61" s="105"/>
      <c r="D61" s="68">
        <f t="shared" si="7"/>
        <v>0</v>
      </c>
      <c r="E61" s="26"/>
      <c r="F61" s="16" t="s">
        <v>93</v>
      </c>
      <c r="G61" s="93">
        <v>17.9</v>
      </c>
      <c r="H61" s="30"/>
      <c r="I61" s="68">
        <f t="shared" si="8"/>
        <v>0</v>
      </c>
    </row>
    <row r="62" spans="1:9" ht="18" customHeight="1">
      <c r="A62" s="26"/>
      <c r="B62" s="42"/>
      <c r="C62" s="26"/>
      <c r="D62" s="26"/>
      <c r="E62" s="26"/>
      <c r="F62" s="26"/>
      <c r="G62" s="43" t="s">
        <v>94</v>
      </c>
      <c r="H62" s="44"/>
      <c r="I62" s="68">
        <f>SUM(I56:I61,I48:I54,I38:I46,I23:I36,I7:I21,D7:D21,D23:D34,D36:D45,D47:D53,D55:D61)</f>
        <v>0</v>
      </c>
    </row>
    <row r="63" spans="1:9" ht="12" customHeight="1">
      <c r="A63" s="45" t="s">
        <v>378</v>
      </c>
      <c r="B63" s="46"/>
      <c r="C63" s="45"/>
      <c r="D63" s="45"/>
      <c r="E63" s="47"/>
      <c r="F63" s="47"/>
      <c r="G63" s="42"/>
      <c r="H63" s="45"/>
      <c r="I63" s="45"/>
    </row>
    <row r="64" spans="1:9" ht="12" customHeight="1">
      <c r="A64" s="48" t="s">
        <v>314</v>
      </c>
      <c r="B64" s="46"/>
      <c r="C64" s="49"/>
      <c r="D64" s="49"/>
      <c r="E64" s="49"/>
      <c r="F64" s="49"/>
      <c r="G64" s="46"/>
      <c r="H64" s="50"/>
      <c r="I64" s="50"/>
    </row>
    <row r="65" spans="2:7" ht="12" customHeight="1">
      <c r="B65" s="14"/>
      <c r="G65" s="14"/>
    </row>
    <row r="66" spans="1:9" ht="12.75" customHeight="1">
      <c r="A66" s="51" t="s">
        <v>313</v>
      </c>
      <c r="B66" s="52" t="s">
        <v>96</v>
      </c>
      <c r="C66" s="25" t="s">
        <v>5</v>
      </c>
      <c r="D66" s="25" t="s">
        <v>6</v>
      </c>
      <c r="E66" s="53"/>
      <c r="F66" s="54" t="s">
        <v>95</v>
      </c>
      <c r="G66" s="52" t="s">
        <v>96</v>
      </c>
      <c r="H66" s="27" t="s">
        <v>5</v>
      </c>
      <c r="I66" s="27" t="s">
        <v>6</v>
      </c>
    </row>
    <row r="67" spans="1:9" ht="12.75" customHeight="1">
      <c r="A67" s="16" t="s">
        <v>328</v>
      </c>
      <c r="B67" s="95">
        <v>18.4</v>
      </c>
      <c r="C67" s="30"/>
      <c r="D67" s="16">
        <f>B67*C67</f>
        <v>0</v>
      </c>
      <c r="E67" s="55"/>
      <c r="F67" s="16" t="s">
        <v>97</v>
      </c>
      <c r="G67" s="95">
        <v>1.1</v>
      </c>
      <c r="H67" s="30"/>
      <c r="I67" s="16">
        <f aca="true" t="shared" si="9" ref="I67:I95">G67*H67</f>
        <v>0</v>
      </c>
    </row>
    <row r="68" spans="1:9" ht="12.75" customHeight="1">
      <c r="A68" s="15" t="s">
        <v>329</v>
      </c>
      <c r="B68" s="93">
        <v>18.4</v>
      </c>
      <c r="C68" s="30"/>
      <c r="D68" s="16">
        <f>B68*C68</f>
        <v>0</v>
      </c>
      <c r="E68" s="55"/>
      <c r="F68" s="16" t="s">
        <v>98</v>
      </c>
      <c r="G68" s="93">
        <v>3.3</v>
      </c>
      <c r="H68" s="30"/>
      <c r="I68" s="16">
        <f t="shared" si="9"/>
        <v>0</v>
      </c>
    </row>
    <row r="69" spans="1:9" ht="12.75" customHeight="1">
      <c r="A69" s="16" t="s">
        <v>316</v>
      </c>
      <c r="B69" s="93">
        <v>36.9</v>
      </c>
      <c r="C69" s="30"/>
      <c r="D69" s="16">
        <f>B69*C69</f>
        <v>0</v>
      </c>
      <c r="E69" s="55"/>
      <c r="F69" s="26" t="s">
        <v>99</v>
      </c>
      <c r="G69" s="93">
        <v>4.8</v>
      </c>
      <c r="H69" s="30"/>
      <c r="I69" s="16">
        <f t="shared" si="9"/>
        <v>0</v>
      </c>
    </row>
    <row r="70" spans="1:9" ht="12.75" customHeight="1">
      <c r="A70" s="56" t="s">
        <v>100</v>
      </c>
      <c r="B70" s="20">
        <v>28.4</v>
      </c>
      <c r="C70" s="57"/>
      <c r="D70" s="16">
        <f>B70*C70</f>
        <v>0</v>
      </c>
      <c r="E70" s="55"/>
      <c r="F70" s="16" t="s">
        <v>101</v>
      </c>
      <c r="G70" s="93">
        <v>4.3</v>
      </c>
      <c r="H70" s="30"/>
      <c r="I70" s="16">
        <f t="shared" si="9"/>
        <v>0</v>
      </c>
    </row>
    <row r="71" spans="1:9" ht="12.75" customHeight="1">
      <c r="A71" s="107" t="s">
        <v>102</v>
      </c>
      <c r="B71" s="31"/>
      <c r="C71" s="58"/>
      <c r="D71" s="59"/>
      <c r="E71" s="60"/>
      <c r="F71" s="19" t="s">
        <v>103</v>
      </c>
      <c r="G71" s="94">
        <v>2.8</v>
      </c>
      <c r="H71" s="30"/>
      <c r="I71" s="16">
        <f t="shared" si="9"/>
        <v>0</v>
      </c>
    </row>
    <row r="72" spans="1:9" ht="12.75" customHeight="1">
      <c r="A72" s="15" t="s">
        <v>330</v>
      </c>
      <c r="B72" s="20">
        <v>23.9</v>
      </c>
      <c r="C72" s="61"/>
      <c r="D72" s="15">
        <f>B72*C72</f>
        <v>0</v>
      </c>
      <c r="E72" s="21"/>
      <c r="F72" s="16" t="s">
        <v>104</v>
      </c>
      <c r="G72" s="93">
        <v>1.3</v>
      </c>
      <c r="H72" s="30"/>
      <c r="I72" s="16">
        <f t="shared" si="9"/>
        <v>0</v>
      </c>
    </row>
    <row r="73" spans="1:9" ht="12.75" customHeight="1">
      <c r="A73" s="16" t="s">
        <v>331</v>
      </c>
      <c r="B73" s="93">
        <v>12.4</v>
      </c>
      <c r="C73" s="30"/>
      <c r="D73" s="15">
        <f>B73*C73</f>
        <v>0</v>
      </c>
      <c r="E73" s="21"/>
      <c r="F73" s="16" t="s">
        <v>105</v>
      </c>
      <c r="G73" s="93">
        <v>2.3</v>
      </c>
      <c r="H73" s="30"/>
      <c r="I73" s="16">
        <f t="shared" si="9"/>
        <v>0</v>
      </c>
    </row>
    <row r="74" spans="1:9" ht="12.75" customHeight="1">
      <c r="A74" s="15" t="s">
        <v>332</v>
      </c>
      <c r="B74" s="93">
        <v>12.4</v>
      </c>
      <c r="C74" s="30"/>
      <c r="D74" s="15">
        <f>B74*C74</f>
        <v>0</v>
      </c>
      <c r="E74" s="32"/>
      <c r="F74" s="16" t="s">
        <v>351</v>
      </c>
      <c r="G74" s="93">
        <v>2.3</v>
      </c>
      <c r="H74" s="39"/>
      <c r="I74" s="16">
        <f t="shared" si="9"/>
        <v>0</v>
      </c>
    </row>
    <row r="75" spans="1:9" ht="12.75" customHeight="1">
      <c r="A75" s="19" t="s">
        <v>333</v>
      </c>
      <c r="B75" s="93">
        <v>23.9</v>
      </c>
      <c r="C75" s="30"/>
      <c r="D75" s="15">
        <f>B75*C75</f>
        <v>0</v>
      </c>
      <c r="E75" s="26"/>
      <c r="F75" s="16" t="s">
        <v>375</v>
      </c>
      <c r="G75" s="93">
        <v>2.3</v>
      </c>
      <c r="H75" s="61"/>
      <c r="I75" s="16">
        <f t="shared" si="9"/>
        <v>0</v>
      </c>
    </row>
    <row r="76" spans="1:9" ht="12.75" customHeight="1">
      <c r="A76" s="107" t="s">
        <v>106</v>
      </c>
      <c r="B76" s="31"/>
      <c r="C76" s="26"/>
      <c r="D76" s="26"/>
      <c r="E76" s="26"/>
      <c r="F76" s="16" t="s">
        <v>107</v>
      </c>
      <c r="G76" s="93">
        <v>1.9</v>
      </c>
      <c r="H76" s="61"/>
      <c r="I76" s="16">
        <f t="shared" si="9"/>
        <v>0</v>
      </c>
    </row>
    <row r="77" spans="1:9" ht="12.75" customHeight="1">
      <c r="A77" s="15" t="s">
        <v>365</v>
      </c>
      <c r="B77" s="93">
        <v>3.3</v>
      </c>
      <c r="C77" s="30"/>
      <c r="D77" s="16">
        <f aca="true" t="shared" si="10" ref="D77:D85">B77*C77</f>
        <v>0</v>
      </c>
      <c r="E77" s="26"/>
      <c r="F77" s="16" t="s">
        <v>108</v>
      </c>
      <c r="G77" s="93">
        <v>1.9</v>
      </c>
      <c r="H77" s="61"/>
      <c r="I77" s="16">
        <f t="shared" si="9"/>
        <v>0</v>
      </c>
    </row>
    <row r="78" spans="1:9" ht="12.75" customHeight="1">
      <c r="A78" s="16" t="s">
        <v>109</v>
      </c>
      <c r="B78" s="93">
        <v>3.2</v>
      </c>
      <c r="C78" s="30"/>
      <c r="D78" s="16">
        <f t="shared" si="10"/>
        <v>0</v>
      </c>
      <c r="E78" s="26"/>
      <c r="F78" s="16" t="s">
        <v>110</v>
      </c>
      <c r="G78" s="93">
        <v>2.3</v>
      </c>
      <c r="H78" s="61"/>
      <c r="I78" s="16">
        <f t="shared" si="9"/>
        <v>0</v>
      </c>
    </row>
    <row r="79" spans="1:9" ht="12.75" customHeight="1">
      <c r="A79" s="16" t="s">
        <v>111</v>
      </c>
      <c r="B79" s="93">
        <v>3.95</v>
      </c>
      <c r="C79" s="30"/>
      <c r="D79" s="16">
        <f t="shared" si="10"/>
        <v>0</v>
      </c>
      <c r="E79" s="26"/>
      <c r="F79" s="16" t="s">
        <v>112</v>
      </c>
      <c r="G79" s="93">
        <v>2.3</v>
      </c>
      <c r="H79" s="61"/>
      <c r="I79" s="16">
        <f t="shared" si="9"/>
        <v>0</v>
      </c>
    </row>
    <row r="80" spans="1:9" ht="12.75" customHeight="1">
      <c r="A80" s="16" t="s">
        <v>113</v>
      </c>
      <c r="B80" s="93">
        <v>1.7</v>
      </c>
      <c r="C80" s="30"/>
      <c r="D80" s="16">
        <f t="shared" si="10"/>
        <v>0</v>
      </c>
      <c r="E80" s="26"/>
      <c r="F80" s="16" t="s">
        <v>114</v>
      </c>
      <c r="G80" s="93">
        <v>3.6</v>
      </c>
      <c r="H80" s="61"/>
      <c r="I80" s="16">
        <f t="shared" si="9"/>
        <v>0</v>
      </c>
    </row>
    <row r="81" spans="1:9" ht="12.75" customHeight="1">
      <c r="A81" s="16" t="s">
        <v>366</v>
      </c>
      <c r="B81" s="93">
        <v>2.8</v>
      </c>
      <c r="C81" s="30"/>
      <c r="D81" s="16">
        <f t="shared" si="10"/>
        <v>0</v>
      </c>
      <c r="E81" s="26"/>
      <c r="F81" s="16" t="s">
        <v>115</v>
      </c>
      <c r="G81" s="93">
        <v>3.7</v>
      </c>
      <c r="H81" s="61"/>
      <c r="I81" s="16">
        <f t="shared" si="9"/>
        <v>0</v>
      </c>
    </row>
    <row r="82" spans="1:9" ht="12.75" customHeight="1">
      <c r="A82" s="16" t="s">
        <v>116</v>
      </c>
      <c r="B82" s="93">
        <v>5.3</v>
      </c>
      <c r="C82" s="30"/>
      <c r="D82" s="16">
        <f t="shared" si="10"/>
        <v>0</v>
      </c>
      <c r="E82" s="26"/>
      <c r="F82" s="16" t="s">
        <v>117</v>
      </c>
      <c r="G82" s="93">
        <v>7.2</v>
      </c>
      <c r="H82" s="61"/>
      <c r="I82" s="16">
        <f t="shared" si="9"/>
        <v>0</v>
      </c>
    </row>
    <row r="83" spans="1:9" ht="12.75" customHeight="1">
      <c r="A83" s="16" t="s">
        <v>118</v>
      </c>
      <c r="B83" s="93">
        <v>5.1</v>
      </c>
      <c r="C83" s="30"/>
      <c r="D83" s="16">
        <f t="shared" si="10"/>
        <v>0</v>
      </c>
      <c r="E83" s="26"/>
      <c r="F83" s="16" t="s">
        <v>119</v>
      </c>
      <c r="G83" s="93">
        <v>9.9</v>
      </c>
      <c r="H83" s="61"/>
      <c r="I83" s="16">
        <f t="shared" si="9"/>
        <v>0</v>
      </c>
    </row>
    <row r="84" spans="1:9" ht="12.75" customHeight="1">
      <c r="A84" s="16" t="s">
        <v>376</v>
      </c>
      <c r="B84" s="93">
        <v>2.6</v>
      </c>
      <c r="C84" s="30"/>
      <c r="D84" s="16">
        <f t="shared" si="10"/>
        <v>0</v>
      </c>
      <c r="E84" s="26"/>
      <c r="F84" s="16" t="s">
        <v>120</v>
      </c>
      <c r="G84" s="93">
        <v>3.5</v>
      </c>
      <c r="H84" s="30"/>
      <c r="I84" s="16">
        <f t="shared" si="9"/>
        <v>0</v>
      </c>
    </row>
    <row r="85" spans="1:9" ht="12.75" customHeight="1">
      <c r="A85" s="56" t="s">
        <v>121</v>
      </c>
      <c r="B85" s="93">
        <v>2.6</v>
      </c>
      <c r="C85" s="105"/>
      <c r="D85" s="16">
        <f t="shared" si="10"/>
        <v>0</v>
      </c>
      <c r="E85" s="26"/>
      <c r="F85" s="16" t="s">
        <v>122</v>
      </c>
      <c r="G85" s="93">
        <v>2.6</v>
      </c>
      <c r="H85" s="30"/>
      <c r="I85" s="16">
        <f t="shared" si="9"/>
        <v>0</v>
      </c>
    </row>
    <row r="86" spans="1:9" ht="12.75" customHeight="1">
      <c r="A86" s="107" t="s">
        <v>123</v>
      </c>
      <c r="B86" s="31"/>
      <c r="C86" s="26"/>
      <c r="D86" s="26"/>
      <c r="E86" s="26"/>
      <c r="F86" s="16" t="s">
        <v>124</v>
      </c>
      <c r="G86" s="93">
        <v>2.6</v>
      </c>
      <c r="H86" s="30"/>
      <c r="I86" s="16">
        <f t="shared" si="9"/>
        <v>0</v>
      </c>
    </row>
    <row r="87" spans="1:9" ht="12.75" customHeight="1">
      <c r="A87" s="15" t="s">
        <v>125</v>
      </c>
      <c r="B87" s="95">
        <v>2.3</v>
      </c>
      <c r="C87" s="30"/>
      <c r="D87" s="16">
        <f aca="true" t="shared" si="11" ref="D87:D105">B87*C87</f>
        <v>0</v>
      </c>
      <c r="E87" s="26"/>
      <c r="F87" s="16" t="s">
        <v>126</v>
      </c>
      <c r="G87" s="93">
        <v>4.5</v>
      </c>
      <c r="H87" s="30"/>
      <c r="I87" s="16">
        <f t="shared" si="9"/>
        <v>0</v>
      </c>
    </row>
    <row r="88" spans="1:9" ht="12.75" customHeight="1">
      <c r="A88" s="16" t="s">
        <v>127</v>
      </c>
      <c r="B88" s="93">
        <v>1.9</v>
      </c>
      <c r="C88" s="30"/>
      <c r="D88" s="16">
        <f t="shared" si="11"/>
        <v>0</v>
      </c>
      <c r="E88" s="26"/>
      <c r="F88" s="16" t="s">
        <v>128</v>
      </c>
      <c r="G88" s="93">
        <v>4.7</v>
      </c>
      <c r="H88" s="30"/>
      <c r="I88" s="16">
        <f t="shared" si="9"/>
        <v>0</v>
      </c>
    </row>
    <row r="89" spans="1:9" ht="12.75" customHeight="1">
      <c r="A89" s="16" t="s">
        <v>129</v>
      </c>
      <c r="B89" s="93">
        <v>1.9</v>
      </c>
      <c r="C89" s="30"/>
      <c r="D89" s="16">
        <f t="shared" si="11"/>
        <v>0</v>
      </c>
      <c r="E89" s="26"/>
      <c r="F89" s="16" t="s">
        <v>352</v>
      </c>
      <c r="G89" s="93">
        <v>2.9</v>
      </c>
      <c r="H89" s="62"/>
      <c r="I89" s="16">
        <f t="shared" si="9"/>
        <v>0</v>
      </c>
    </row>
    <row r="90" spans="1:9" ht="12.75" customHeight="1">
      <c r="A90" s="16" t="s">
        <v>367</v>
      </c>
      <c r="B90" s="93">
        <v>1.8</v>
      </c>
      <c r="C90" s="30"/>
      <c r="D90" s="16">
        <f t="shared" si="11"/>
        <v>0</v>
      </c>
      <c r="E90" s="26"/>
      <c r="F90" s="16" t="s">
        <v>130</v>
      </c>
      <c r="G90" s="93">
        <v>4.6</v>
      </c>
      <c r="H90" s="30"/>
      <c r="I90" s="16">
        <f t="shared" si="9"/>
        <v>0</v>
      </c>
    </row>
    <row r="91" spans="1:9" ht="12.75" customHeight="1">
      <c r="A91" s="16" t="s">
        <v>368</v>
      </c>
      <c r="B91" s="93">
        <v>1.8</v>
      </c>
      <c r="C91" s="30"/>
      <c r="D91" s="16">
        <f t="shared" si="11"/>
        <v>0</v>
      </c>
      <c r="E91" s="26"/>
      <c r="F91" s="16" t="s">
        <v>131</v>
      </c>
      <c r="G91" s="93">
        <v>6.4</v>
      </c>
      <c r="H91" s="30"/>
      <c r="I91" s="16">
        <f t="shared" si="9"/>
        <v>0</v>
      </c>
    </row>
    <row r="92" spans="1:9" ht="12.75" customHeight="1">
      <c r="A92" s="16" t="s">
        <v>132</v>
      </c>
      <c r="B92" s="93">
        <v>1.6</v>
      </c>
      <c r="C92" s="62"/>
      <c r="D92" s="16">
        <f t="shared" si="11"/>
        <v>0</v>
      </c>
      <c r="E92" s="26"/>
      <c r="F92" s="16" t="s">
        <v>133</v>
      </c>
      <c r="G92" s="93">
        <v>1.9</v>
      </c>
      <c r="H92" s="30"/>
      <c r="I92" s="16">
        <f t="shared" si="9"/>
        <v>0</v>
      </c>
    </row>
    <row r="93" spans="1:9" ht="12.75" customHeight="1">
      <c r="A93" s="16" t="s">
        <v>369</v>
      </c>
      <c r="B93" s="93">
        <v>1.7</v>
      </c>
      <c r="C93" s="39"/>
      <c r="D93" s="16">
        <f t="shared" si="11"/>
        <v>0</v>
      </c>
      <c r="E93" s="26"/>
      <c r="F93" s="16" t="s">
        <v>134</v>
      </c>
      <c r="G93" s="93">
        <v>1.9</v>
      </c>
      <c r="H93" s="30"/>
      <c r="I93" s="16">
        <f t="shared" si="9"/>
        <v>0</v>
      </c>
    </row>
    <row r="94" spans="1:9" ht="12.75" customHeight="1">
      <c r="A94" s="16" t="s">
        <v>135</v>
      </c>
      <c r="B94" s="93">
        <v>2.6</v>
      </c>
      <c r="C94" s="61"/>
      <c r="D94" s="16">
        <f t="shared" si="11"/>
        <v>0</v>
      </c>
      <c r="E94" s="26"/>
      <c r="F94" s="16" t="s">
        <v>136</v>
      </c>
      <c r="G94" s="93">
        <v>2.9</v>
      </c>
      <c r="H94" s="30"/>
      <c r="I94" s="16">
        <f t="shared" si="9"/>
        <v>0</v>
      </c>
    </row>
    <row r="95" spans="1:9" ht="12.75" customHeight="1">
      <c r="A95" s="16" t="s">
        <v>137</v>
      </c>
      <c r="B95" s="93">
        <v>3.6</v>
      </c>
      <c r="C95" s="30"/>
      <c r="D95" s="16">
        <f t="shared" si="11"/>
        <v>0</v>
      </c>
      <c r="E95" s="26"/>
      <c r="F95" s="19" t="s">
        <v>138</v>
      </c>
      <c r="G95" s="93">
        <v>3.6</v>
      </c>
      <c r="H95" s="30"/>
      <c r="I95" s="16">
        <f t="shared" si="9"/>
        <v>0</v>
      </c>
    </row>
    <row r="96" spans="1:9" ht="12.75" customHeight="1">
      <c r="A96" s="16" t="s">
        <v>370</v>
      </c>
      <c r="B96" s="93">
        <v>1.9</v>
      </c>
      <c r="C96" s="30"/>
      <c r="D96" s="16">
        <f t="shared" si="11"/>
        <v>0</v>
      </c>
      <c r="E96" s="26"/>
      <c r="F96" s="107" t="s">
        <v>139</v>
      </c>
      <c r="G96" s="31"/>
      <c r="H96" s="26"/>
      <c r="I96" s="26"/>
    </row>
    <row r="97" spans="1:9" ht="12.75" customHeight="1">
      <c r="A97" s="16" t="s">
        <v>140</v>
      </c>
      <c r="B97" s="93">
        <v>2.9</v>
      </c>
      <c r="C97" s="30"/>
      <c r="D97" s="16">
        <f t="shared" si="11"/>
        <v>0</v>
      </c>
      <c r="E97" s="26"/>
      <c r="F97" s="15" t="s">
        <v>354</v>
      </c>
      <c r="G97" s="93">
        <v>1.6</v>
      </c>
      <c r="H97" s="30"/>
      <c r="I97" s="16">
        <f aca="true" t="shared" si="12" ref="I97:I106">G97*H97</f>
        <v>0</v>
      </c>
    </row>
    <row r="98" spans="1:9" ht="12.75" customHeight="1">
      <c r="A98" s="16" t="s">
        <v>371</v>
      </c>
      <c r="B98" s="93">
        <v>0.9</v>
      </c>
      <c r="C98" s="30"/>
      <c r="D98" s="16">
        <f t="shared" si="11"/>
        <v>0</v>
      </c>
      <c r="E98" s="26"/>
      <c r="F98" s="16" t="s">
        <v>355</v>
      </c>
      <c r="G98" s="93">
        <v>1.6</v>
      </c>
      <c r="H98" s="30"/>
      <c r="I98" s="16">
        <f t="shared" si="12"/>
        <v>0</v>
      </c>
    </row>
    <row r="99" spans="1:9" ht="12.75" customHeight="1">
      <c r="A99" s="16" t="s">
        <v>141</v>
      </c>
      <c r="B99" s="93">
        <v>2.4</v>
      </c>
      <c r="C99" s="30"/>
      <c r="D99" s="16">
        <f t="shared" si="11"/>
        <v>0</v>
      </c>
      <c r="E99" s="26"/>
      <c r="F99" s="16" t="s">
        <v>353</v>
      </c>
      <c r="G99" s="93">
        <v>1.6</v>
      </c>
      <c r="H99" s="30"/>
      <c r="I99" s="16">
        <f t="shared" si="12"/>
        <v>0</v>
      </c>
    </row>
    <row r="100" spans="1:9" ht="12.75" customHeight="1">
      <c r="A100" s="16" t="s">
        <v>372</v>
      </c>
      <c r="B100" s="93">
        <v>3.3</v>
      </c>
      <c r="C100" s="30"/>
      <c r="D100" s="16">
        <f t="shared" si="11"/>
        <v>0</v>
      </c>
      <c r="E100" s="26"/>
      <c r="F100" s="16" t="s">
        <v>142</v>
      </c>
      <c r="G100" s="93">
        <v>2.8</v>
      </c>
      <c r="H100" s="30"/>
      <c r="I100" s="16">
        <f t="shared" si="12"/>
        <v>0</v>
      </c>
    </row>
    <row r="101" spans="1:9" ht="12.75" customHeight="1">
      <c r="A101" s="16" t="s">
        <v>143</v>
      </c>
      <c r="B101" s="93">
        <v>0.9</v>
      </c>
      <c r="C101" s="30"/>
      <c r="D101" s="16">
        <f t="shared" si="11"/>
        <v>0</v>
      </c>
      <c r="E101" s="26"/>
      <c r="F101" s="16" t="s">
        <v>144</v>
      </c>
      <c r="G101" s="93">
        <v>3.2</v>
      </c>
      <c r="H101" s="30"/>
      <c r="I101" s="16">
        <f t="shared" si="12"/>
        <v>0</v>
      </c>
    </row>
    <row r="102" spans="1:9" ht="12.75" customHeight="1">
      <c r="A102" s="16" t="s">
        <v>145</v>
      </c>
      <c r="B102" s="93">
        <v>2.3</v>
      </c>
      <c r="C102" s="30"/>
      <c r="D102" s="16">
        <f t="shared" si="11"/>
        <v>0</v>
      </c>
      <c r="E102" s="26"/>
      <c r="F102" s="16" t="s">
        <v>356</v>
      </c>
      <c r="G102" s="98">
        <v>5.9</v>
      </c>
      <c r="H102" s="30"/>
      <c r="I102" s="16">
        <f t="shared" si="12"/>
        <v>0</v>
      </c>
    </row>
    <row r="103" spans="1:9" ht="12.75" customHeight="1">
      <c r="A103" s="16" t="s">
        <v>377</v>
      </c>
      <c r="B103" s="93">
        <v>4.9</v>
      </c>
      <c r="C103" s="30"/>
      <c r="D103" s="16">
        <f t="shared" si="11"/>
        <v>0</v>
      </c>
      <c r="E103" s="26"/>
      <c r="F103" s="21" t="s">
        <v>146</v>
      </c>
      <c r="G103" s="93">
        <v>5.9</v>
      </c>
      <c r="H103" s="30"/>
      <c r="I103" s="16">
        <f t="shared" si="12"/>
        <v>0</v>
      </c>
    </row>
    <row r="104" spans="1:9" ht="12.75" customHeight="1">
      <c r="A104" s="16" t="s">
        <v>147</v>
      </c>
      <c r="B104" s="93">
        <v>4.7</v>
      </c>
      <c r="C104" s="30"/>
      <c r="D104" s="16">
        <f t="shared" si="11"/>
        <v>0</v>
      </c>
      <c r="E104" s="26"/>
      <c r="F104" s="16" t="s">
        <v>148</v>
      </c>
      <c r="G104" s="93">
        <v>2.6</v>
      </c>
      <c r="H104" s="30"/>
      <c r="I104" s="16">
        <f t="shared" si="12"/>
        <v>0</v>
      </c>
    </row>
    <row r="105" spans="1:9" ht="12.75" customHeight="1">
      <c r="A105" s="19" t="s">
        <v>149</v>
      </c>
      <c r="B105" s="93">
        <v>4.5</v>
      </c>
      <c r="C105" s="30"/>
      <c r="D105" s="16">
        <f t="shared" si="11"/>
        <v>0</v>
      </c>
      <c r="E105" s="26"/>
      <c r="F105" s="16" t="s">
        <v>150</v>
      </c>
      <c r="G105" s="93">
        <v>1.8</v>
      </c>
      <c r="H105" s="30"/>
      <c r="I105" s="16">
        <f t="shared" si="12"/>
        <v>0</v>
      </c>
    </row>
    <row r="106" spans="1:9" ht="12.75" customHeight="1">
      <c r="A106" s="107" t="s">
        <v>151</v>
      </c>
      <c r="B106" s="31"/>
      <c r="C106" s="26"/>
      <c r="D106" s="26"/>
      <c r="E106" s="26"/>
      <c r="F106" s="19" t="s">
        <v>152</v>
      </c>
      <c r="G106" s="93">
        <v>1.9</v>
      </c>
      <c r="H106" s="30"/>
      <c r="I106" s="16">
        <f t="shared" si="12"/>
        <v>0</v>
      </c>
    </row>
    <row r="107" spans="1:9" ht="12.75" customHeight="1">
      <c r="A107" s="15" t="s">
        <v>153</v>
      </c>
      <c r="B107" s="93">
        <v>4.9</v>
      </c>
      <c r="C107" s="30"/>
      <c r="D107" s="16">
        <f aca="true" t="shared" si="13" ref="D107:D131">B107*C107</f>
        <v>0</v>
      </c>
      <c r="E107" s="26"/>
      <c r="F107" s="107" t="s">
        <v>154</v>
      </c>
      <c r="G107" s="40"/>
      <c r="H107" s="26"/>
      <c r="I107" s="26"/>
    </row>
    <row r="108" spans="1:9" ht="12.75" customHeight="1">
      <c r="A108" s="16" t="s">
        <v>155</v>
      </c>
      <c r="B108" s="93">
        <v>13.9</v>
      </c>
      <c r="C108" s="30"/>
      <c r="D108" s="16">
        <f t="shared" si="13"/>
        <v>0</v>
      </c>
      <c r="E108" s="26"/>
      <c r="F108" s="15" t="s">
        <v>156</v>
      </c>
      <c r="G108" s="93">
        <v>12.5</v>
      </c>
      <c r="H108" s="30"/>
      <c r="I108" s="16">
        <f aca="true" t="shared" si="14" ref="I108:I131">G108*H108</f>
        <v>0</v>
      </c>
    </row>
    <row r="109" spans="1:9" ht="12.75" customHeight="1">
      <c r="A109" s="21" t="s">
        <v>157</v>
      </c>
      <c r="B109" s="98">
        <v>4.5</v>
      </c>
      <c r="C109" s="30"/>
      <c r="D109" s="16">
        <f t="shared" si="13"/>
        <v>0</v>
      </c>
      <c r="E109" s="26"/>
      <c r="F109" s="16" t="s">
        <v>158</v>
      </c>
      <c r="G109" s="93">
        <v>11.9</v>
      </c>
      <c r="H109" s="30"/>
      <c r="I109" s="16">
        <f t="shared" si="14"/>
        <v>0</v>
      </c>
    </row>
    <row r="110" spans="1:9" ht="12.75" customHeight="1">
      <c r="A110" s="16" t="s">
        <v>159</v>
      </c>
      <c r="B110" s="93">
        <v>4.9</v>
      </c>
      <c r="C110" s="30"/>
      <c r="D110" s="16">
        <f t="shared" si="13"/>
        <v>0</v>
      </c>
      <c r="E110" s="26"/>
      <c r="F110" s="16" t="s">
        <v>160</v>
      </c>
      <c r="G110" s="93">
        <v>8.9</v>
      </c>
      <c r="H110" s="30"/>
      <c r="I110" s="16">
        <f t="shared" si="14"/>
        <v>0</v>
      </c>
    </row>
    <row r="111" spans="1:9" ht="12.75" customHeight="1">
      <c r="A111" s="16" t="s">
        <v>161</v>
      </c>
      <c r="B111" s="93">
        <v>1.2</v>
      </c>
      <c r="C111" s="30"/>
      <c r="D111" s="16">
        <f t="shared" si="13"/>
        <v>0</v>
      </c>
      <c r="E111" s="26"/>
      <c r="F111" s="16" t="s">
        <v>162</v>
      </c>
      <c r="G111" s="93">
        <v>9.9</v>
      </c>
      <c r="H111" s="30"/>
      <c r="I111" s="16">
        <f t="shared" si="14"/>
        <v>0</v>
      </c>
    </row>
    <row r="112" spans="1:9" ht="12.75" customHeight="1">
      <c r="A112" s="21" t="s">
        <v>163</v>
      </c>
      <c r="B112" s="97">
        <v>2.95</v>
      </c>
      <c r="C112" s="62"/>
      <c r="D112" s="16">
        <f t="shared" si="13"/>
        <v>0</v>
      </c>
      <c r="E112" s="26"/>
      <c r="F112" s="16" t="s">
        <v>164</v>
      </c>
      <c r="G112" s="93">
        <v>8.3</v>
      </c>
      <c r="H112" s="30"/>
      <c r="I112" s="16">
        <f t="shared" si="14"/>
        <v>0</v>
      </c>
    </row>
    <row r="113" spans="1:9" ht="12.75" customHeight="1">
      <c r="A113" s="17" t="s">
        <v>334</v>
      </c>
      <c r="B113" s="93">
        <v>0.9</v>
      </c>
      <c r="C113" s="30"/>
      <c r="D113" s="16">
        <f t="shared" si="13"/>
        <v>0</v>
      </c>
      <c r="E113" s="26"/>
      <c r="F113" s="16" t="s">
        <v>165</v>
      </c>
      <c r="G113" s="93">
        <v>3.8</v>
      </c>
      <c r="H113" s="30"/>
      <c r="I113" s="16">
        <f t="shared" si="14"/>
        <v>0</v>
      </c>
    </row>
    <row r="114" spans="1:9" ht="12.75" customHeight="1">
      <c r="A114" s="16" t="s">
        <v>166</v>
      </c>
      <c r="B114" s="93">
        <v>1.7</v>
      </c>
      <c r="C114" s="61"/>
      <c r="D114" s="16">
        <f t="shared" si="13"/>
        <v>0</v>
      </c>
      <c r="E114" s="26"/>
      <c r="F114" s="16" t="s">
        <v>167</v>
      </c>
      <c r="G114" s="93">
        <v>2.3</v>
      </c>
      <c r="H114" s="36"/>
      <c r="I114" s="16">
        <f t="shared" si="14"/>
        <v>0</v>
      </c>
    </row>
    <row r="115" spans="1:9" ht="12.75" customHeight="1">
      <c r="A115" s="16" t="s">
        <v>168</v>
      </c>
      <c r="B115" s="93">
        <v>1.7</v>
      </c>
      <c r="C115" s="30"/>
      <c r="D115" s="16">
        <f t="shared" si="13"/>
        <v>0</v>
      </c>
      <c r="E115" s="26"/>
      <c r="F115" s="16" t="s">
        <v>169</v>
      </c>
      <c r="G115" s="93">
        <v>4.6</v>
      </c>
      <c r="H115" s="30"/>
      <c r="I115" s="16">
        <f t="shared" si="14"/>
        <v>0</v>
      </c>
    </row>
    <row r="116" spans="1:9" ht="12.75" customHeight="1">
      <c r="A116" s="16" t="s">
        <v>170</v>
      </c>
      <c r="B116" s="93">
        <v>1.7</v>
      </c>
      <c r="C116" s="30"/>
      <c r="D116" s="16">
        <f t="shared" si="13"/>
        <v>0</v>
      </c>
      <c r="E116" s="26"/>
      <c r="F116" s="16" t="s">
        <v>171</v>
      </c>
      <c r="G116" s="93">
        <v>3.9</v>
      </c>
      <c r="H116" s="30"/>
      <c r="I116" s="16">
        <f t="shared" si="14"/>
        <v>0</v>
      </c>
    </row>
    <row r="117" spans="1:9" ht="12.75" customHeight="1">
      <c r="A117" s="16" t="s">
        <v>319</v>
      </c>
      <c r="B117" s="93">
        <v>1.7</v>
      </c>
      <c r="C117" s="30"/>
      <c r="D117" s="16">
        <f t="shared" si="13"/>
        <v>0</v>
      </c>
      <c r="E117" s="26"/>
      <c r="F117" s="16" t="s">
        <v>172</v>
      </c>
      <c r="G117" s="93">
        <v>3.1</v>
      </c>
      <c r="H117" s="30"/>
      <c r="I117" s="16">
        <f t="shared" si="14"/>
        <v>0</v>
      </c>
    </row>
    <row r="118" spans="1:9" ht="10.5" customHeight="1">
      <c r="A118" s="16" t="s">
        <v>317</v>
      </c>
      <c r="B118" s="93">
        <v>2.7</v>
      </c>
      <c r="C118" s="30"/>
      <c r="D118" s="16">
        <f t="shared" si="13"/>
        <v>0</v>
      </c>
      <c r="E118" s="26"/>
      <c r="F118" s="16" t="s">
        <v>173</v>
      </c>
      <c r="G118" s="93">
        <v>3.1</v>
      </c>
      <c r="H118" s="30"/>
      <c r="I118" s="16">
        <f t="shared" si="14"/>
        <v>0</v>
      </c>
    </row>
    <row r="119" spans="1:9" ht="10.5" customHeight="1">
      <c r="A119" s="16" t="s">
        <v>174</v>
      </c>
      <c r="B119" s="93">
        <v>2.9</v>
      </c>
      <c r="C119" s="30"/>
      <c r="D119" s="16">
        <f t="shared" si="13"/>
        <v>0</v>
      </c>
      <c r="E119" s="26"/>
      <c r="F119" s="16" t="s">
        <v>380</v>
      </c>
      <c r="G119" s="93">
        <v>3.3</v>
      </c>
      <c r="H119" s="30"/>
      <c r="I119" s="16">
        <f t="shared" si="14"/>
        <v>0</v>
      </c>
    </row>
    <row r="120" spans="1:9" ht="12.75" customHeight="1">
      <c r="A120" s="16" t="s">
        <v>373</v>
      </c>
      <c r="B120" s="99">
        <v>4.7</v>
      </c>
      <c r="C120" s="30"/>
      <c r="D120" s="16">
        <f t="shared" si="13"/>
        <v>0</v>
      </c>
      <c r="E120" s="26"/>
      <c r="F120" s="16" t="s">
        <v>379</v>
      </c>
      <c r="G120" s="93">
        <v>2.8</v>
      </c>
      <c r="H120" s="36"/>
      <c r="I120" s="16">
        <f t="shared" si="14"/>
        <v>0</v>
      </c>
    </row>
    <row r="121" spans="1:9" ht="12" customHeight="1">
      <c r="A121" s="19" t="s">
        <v>176</v>
      </c>
      <c r="B121" s="93">
        <v>3.6</v>
      </c>
      <c r="C121" s="30"/>
      <c r="D121" s="16">
        <f t="shared" si="13"/>
        <v>0</v>
      </c>
      <c r="E121" s="26"/>
      <c r="F121" s="16" t="s">
        <v>175</v>
      </c>
      <c r="G121" s="93">
        <v>1.8</v>
      </c>
      <c r="H121" s="30"/>
      <c r="I121" s="16">
        <f t="shared" si="14"/>
        <v>0</v>
      </c>
    </row>
    <row r="122" spans="1:9" ht="12" customHeight="1">
      <c r="A122" s="16" t="s">
        <v>177</v>
      </c>
      <c r="B122" s="94">
        <v>1.9</v>
      </c>
      <c r="C122" s="62"/>
      <c r="D122" s="16">
        <f t="shared" si="13"/>
        <v>0</v>
      </c>
      <c r="E122" s="26"/>
      <c r="F122" s="16" t="s">
        <v>178</v>
      </c>
      <c r="G122" s="93">
        <v>2.8</v>
      </c>
      <c r="H122" s="30"/>
      <c r="I122" s="16">
        <f t="shared" si="14"/>
        <v>0</v>
      </c>
    </row>
    <row r="123" spans="1:9" ht="12" customHeight="1">
      <c r="A123" s="16" t="s">
        <v>179</v>
      </c>
      <c r="B123" s="93">
        <v>4.5</v>
      </c>
      <c r="C123" s="30"/>
      <c r="D123" s="16">
        <f t="shared" si="13"/>
        <v>0</v>
      </c>
      <c r="E123" s="26"/>
      <c r="F123" s="16" t="s">
        <v>180</v>
      </c>
      <c r="G123" s="93">
        <v>3.9</v>
      </c>
      <c r="H123" s="30"/>
      <c r="I123" s="16">
        <f t="shared" si="14"/>
        <v>0</v>
      </c>
    </row>
    <row r="124" spans="1:9" ht="12" customHeight="1">
      <c r="A124" s="16" t="s">
        <v>181</v>
      </c>
      <c r="B124" s="93">
        <v>5.4</v>
      </c>
      <c r="C124" s="63"/>
      <c r="D124" s="16">
        <f t="shared" si="13"/>
        <v>0</v>
      </c>
      <c r="E124" s="26"/>
      <c r="F124" s="16" t="s">
        <v>182</v>
      </c>
      <c r="G124" s="93">
        <v>3.9</v>
      </c>
      <c r="H124" s="62"/>
      <c r="I124" s="16">
        <f t="shared" si="14"/>
        <v>0</v>
      </c>
    </row>
    <row r="125" spans="1:9" ht="12" customHeight="1">
      <c r="A125" s="19" t="s">
        <v>183</v>
      </c>
      <c r="B125" s="93">
        <v>2.1</v>
      </c>
      <c r="C125" s="30"/>
      <c r="D125" s="16">
        <f t="shared" si="13"/>
        <v>0</v>
      </c>
      <c r="E125" s="26"/>
      <c r="F125" s="16" t="s">
        <v>357</v>
      </c>
      <c r="G125" s="93">
        <v>4.8</v>
      </c>
      <c r="H125" s="30"/>
      <c r="I125" s="16">
        <f t="shared" si="14"/>
        <v>0</v>
      </c>
    </row>
    <row r="126" spans="1:9" ht="12" customHeight="1">
      <c r="A126" s="16" t="s">
        <v>184</v>
      </c>
      <c r="B126" s="93">
        <v>2.1</v>
      </c>
      <c r="C126" s="61"/>
      <c r="D126" s="16">
        <f t="shared" si="13"/>
        <v>0</v>
      </c>
      <c r="E126" s="26"/>
      <c r="F126" s="16" t="s">
        <v>185</v>
      </c>
      <c r="G126" s="93">
        <v>8.9</v>
      </c>
      <c r="H126" s="61"/>
      <c r="I126" s="16">
        <f t="shared" si="14"/>
        <v>0</v>
      </c>
    </row>
    <row r="127" spans="1:9" ht="12" customHeight="1">
      <c r="A127" s="15" t="s">
        <v>186</v>
      </c>
      <c r="B127" s="93">
        <v>2.1</v>
      </c>
      <c r="C127" s="30"/>
      <c r="D127" s="16">
        <f t="shared" si="13"/>
        <v>0</v>
      </c>
      <c r="E127" s="26"/>
      <c r="F127" s="16" t="s">
        <v>187</v>
      </c>
      <c r="G127" s="93">
        <v>1.3</v>
      </c>
      <c r="H127" s="30"/>
      <c r="I127" s="16">
        <f t="shared" si="14"/>
        <v>0</v>
      </c>
    </row>
    <row r="128" spans="1:9" ht="12" customHeight="1">
      <c r="A128" s="16" t="s">
        <v>188</v>
      </c>
      <c r="B128" s="93">
        <v>2.1</v>
      </c>
      <c r="C128" s="30"/>
      <c r="D128" s="16">
        <f t="shared" si="13"/>
        <v>0</v>
      </c>
      <c r="E128" s="26"/>
      <c r="F128" s="16" t="s">
        <v>189</v>
      </c>
      <c r="G128" s="93">
        <v>1.3</v>
      </c>
      <c r="H128" s="61"/>
      <c r="I128" s="16">
        <f t="shared" si="14"/>
        <v>0</v>
      </c>
    </row>
    <row r="129" spans="1:9" ht="12" customHeight="1">
      <c r="A129" s="16" t="s">
        <v>190</v>
      </c>
      <c r="B129" s="93">
        <v>2.8</v>
      </c>
      <c r="C129" s="63"/>
      <c r="D129" s="16">
        <f t="shared" si="13"/>
        <v>0</v>
      </c>
      <c r="E129" s="26"/>
      <c r="F129" s="15" t="s">
        <v>191</v>
      </c>
      <c r="G129" s="93">
        <v>1.3</v>
      </c>
      <c r="H129" s="30"/>
      <c r="I129" s="16">
        <f t="shared" si="14"/>
        <v>0</v>
      </c>
    </row>
    <row r="130" spans="1:9" ht="12" customHeight="1">
      <c r="A130" s="16" t="s">
        <v>192</v>
      </c>
      <c r="B130" s="93">
        <v>2.8</v>
      </c>
      <c r="C130" s="30"/>
      <c r="D130" s="16">
        <f t="shared" si="13"/>
        <v>0</v>
      </c>
      <c r="E130" s="26"/>
      <c r="F130" s="16" t="s">
        <v>193</v>
      </c>
      <c r="G130" s="93">
        <v>1.3</v>
      </c>
      <c r="H130" s="30"/>
      <c r="I130" s="16">
        <f t="shared" si="14"/>
        <v>0</v>
      </c>
    </row>
    <row r="131" spans="1:9" ht="12" customHeight="1">
      <c r="A131" s="16" t="s">
        <v>374</v>
      </c>
      <c r="B131" s="93">
        <v>2.6</v>
      </c>
      <c r="C131" s="30"/>
      <c r="D131" s="16">
        <f t="shared" si="13"/>
        <v>0</v>
      </c>
      <c r="E131" s="26"/>
      <c r="F131" s="16" t="s">
        <v>194</v>
      </c>
      <c r="G131" s="93">
        <v>1.7</v>
      </c>
      <c r="H131" s="64"/>
      <c r="I131" s="16">
        <f t="shared" si="14"/>
        <v>0</v>
      </c>
    </row>
    <row r="132" spans="1:9" ht="15" customHeight="1">
      <c r="A132" s="65"/>
      <c r="B132" s="42"/>
      <c r="C132" s="65"/>
      <c r="D132" s="65"/>
      <c r="E132" s="65"/>
      <c r="F132" s="66"/>
      <c r="G132" s="43" t="s">
        <v>94</v>
      </c>
      <c r="H132" s="67"/>
      <c r="I132" s="68">
        <f>SUM(I108:I131,I97:I106,I67:I95,D67:D70,D72:D75,D77:D85,D87:D105,D107:D131)</f>
        <v>0</v>
      </c>
    </row>
    <row r="133" spans="1:12" ht="12" customHeight="1">
      <c r="A133" s="45" t="s">
        <v>378</v>
      </c>
      <c r="B133" s="69"/>
      <c r="C133" s="47"/>
      <c r="D133" s="47"/>
      <c r="E133" s="45"/>
      <c r="F133" s="47"/>
      <c r="G133" s="70"/>
      <c r="H133" s="26"/>
      <c r="I133" s="26"/>
      <c r="J133" s="12"/>
      <c r="K133" s="12"/>
      <c r="L133" s="12"/>
    </row>
    <row r="134" spans="1:9" ht="10.5" customHeight="1">
      <c r="A134" s="48" t="s">
        <v>314</v>
      </c>
      <c r="B134" s="92"/>
      <c r="C134" s="49"/>
      <c r="D134" s="49"/>
      <c r="E134" s="50"/>
      <c r="F134" s="50"/>
      <c r="G134" s="92"/>
      <c r="H134" s="50"/>
      <c r="I134" s="71"/>
    </row>
    <row r="135" spans="1:9" ht="10.5" customHeight="1">
      <c r="A135" s="71"/>
      <c r="B135" s="31"/>
      <c r="C135" s="71"/>
      <c r="D135" s="71"/>
      <c r="E135" s="71"/>
      <c r="F135" s="71"/>
      <c r="G135" s="31"/>
      <c r="H135" s="71"/>
      <c r="I135" s="71"/>
    </row>
    <row r="136" spans="1:9" ht="12.75" customHeight="1">
      <c r="A136" s="54" t="s">
        <v>195</v>
      </c>
      <c r="B136" s="52" t="s">
        <v>96</v>
      </c>
      <c r="C136" s="27" t="s">
        <v>5</v>
      </c>
      <c r="D136" s="27" t="s">
        <v>6</v>
      </c>
      <c r="E136" s="26"/>
      <c r="F136" s="51" t="s">
        <v>311</v>
      </c>
      <c r="G136" s="52" t="s">
        <v>96</v>
      </c>
      <c r="H136" s="27" t="s">
        <v>5</v>
      </c>
      <c r="I136" s="27" t="s">
        <v>6</v>
      </c>
    </row>
    <row r="137" spans="1:9" ht="12.75" customHeight="1">
      <c r="A137" s="16" t="s">
        <v>347</v>
      </c>
      <c r="B137" s="93">
        <v>2.4</v>
      </c>
      <c r="C137" s="30"/>
      <c r="D137" s="19">
        <f aca="true" t="shared" si="15" ref="D137:D164">B137*C137</f>
        <v>0</v>
      </c>
      <c r="E137" s="26"/>
      <c r="F137" s="17" t="s">
        <v>335</v>
      </c>
      <c r="G137" s="93">
        <v>4.6</v>
      </c>
      <c r="H137" s="30"/>
      <c r="I137" s="16">
        <f aca="true" t="shared" si="16" ref="I137:I148">G137*H137</f>
        <v>0</v>
      </c>
    </row>
    <row r="138" spans="1:9" ht="12.75" customHeight="1">
      <c r="A138" s="16" t="s">
        <v>196</v>
      </c>
      <c r="B138" s="93">
        <v>2.6</v>
      </c>
      <c r="C138" s="30"/>
      <c r="D138" s="19">
        <f t="shared" si="15"/>
        <v>0</v>
      </c>
      <c r="E138" s="26"/>
      <c r="F138" s="16" t="s">
        <v>197</v>
      </c>
      <c r="G138" s="93">
        <v>3.1</v>
      </c>
      <c r="H138" s="30"/>
      <c r="I138" s="16">
        <f t="shared" si="16"/>
        <v>0</v>
      </c>
    </row>
    <row r="139" spans="1:9" ht="12.75" customHeight="1">
      <c r="A139" s="16" t="s">
        <v>198</v>
      </c>
      <c r="B139" s="93">
        <v>4.8</v>
      </c>
      <c r="C139" s="30"/>
      <c r="D139" s="19">
        <f t="shared" si="15"/>
        <v>0</v>
      </c>
      <c r="E139" s="26"/>
      <c r="F139" s="16" t="s">
        <v>362</v>
      </c>
      <c r="G139" s="93">
        <v>4.8</v>
      </c>
      <c r="H139" s="30"/>
      <c r="I139" s="16">
        <f t="shared" si="16"/>
        <v>0</v>
      </c>
    </row>
    <row r="140" spans="1:9" ht="12.75" customHeight="1">
      <c r="A140" s="16" t="s">
        <v>199</v>
      </c>
      <c r="B140" s="93">
        <v>4.7</v>
      </c>
      <c r="C140" s="28"/>
      <c r="D140" s="19">
        <f t="shared" si="15"/>
        <v>0</v>
      </c>
      <c r="E140" s="26"/>
      <c r="F140" s="19" t="s">
        <v>361</v>
      </c>
      <c r="G140" s="93">
        <v>5.9</v>
      </c>
      <c r="H140" s="28"/>
      <c r="I140" s="16">
        <f t="shared" si="16"/>
        <v>0</v>
      </c>
    </row>
    <row r="141" spans="1:9" ht="12.75" customHeight="1">
      <c r="A141" s="16" t="s">
        <v>200</v>
      </c>
      <c r="B141" s="93">
        <v>4.8</v>
      </c>
      <c r="C141" s="28"/>
      <c r="D141" s="19">
        <f t="shared" si="15"/>
        <v>0</v>
      </c>
      <c r="E141" s="26"/>
      <c r="F141" s="101" t="s">
        <v>363</v>
      </c>
      <c r="G141" s="93">
        <v>7.2</v>
      </c>
      <c r="H141" s="30"/>
      <c r="I141" s="16">
        <f t="shared" si="16"/>
        <v>0</v>
      </c>
    </row>
    <row r="142" spans="1:9" ht="12.75" customHeight="1">
      <c r="A142" s="16" t="s">
        <v>202</v>
      </c>
      <c r="B142" s="93">
        <v>7.6</v>
      </c>
      <c r="C142" s="28"/>
      <c r="D142" s="19">
        <f t="shared" si="15"/>
        <v>0</v>
      </c>
      <c r="E142" s="72"/>
      <c r="F142" s="15" t="s">
        <v>201</v>
      </c>
      <c r="G142" s="93">
        <v>6.5</v>
      </c>
      <c r="H142" s="30"/>
      <c r="I142" s="16">
        <f t="shared" si="16"/>
        <v>0</v>
      </c>
    </row>
    <row r="143" spans="1:9" ht="12.75" customHeight="1">
      <c r="A143" s="16" t="s">
        <v>204</v>
      </c>
      <c r="B143" s="93">
        <v>6.6</v>
      </c>
      <c r="C143" s="28"/>
      <c r="D143" s="19">
        <f t="shared" si="15"/>
        <v>0</v>
      </c>
      <c r="E143" s="26"/>
      <c r="F143" s="21" t="s">
        <v>203</v>
      </c>
      <c r="G143" s="93">
        <v>4.6</v>
      </c>
      <c r="H143" s="30"/>
      <c r="I143" s="16">
        <f t="shared" si="16"/>
        <v>0</v>
      </c>
    </row>
    <row r="144" spans="1:9" ht="12.75" customHeight="1">
      <c r="A144" s="16" t="s">
        <v>206</v>
      </c>
      <c r="B144" s="93">
        <v>4.3</v>
      </c>
      <c r="C144" s="28"/>
      <c r="D144" s="19">
        <f t="shared" si="15"/>
        <v>0</v>
      </c>
      <c r="E144" s="26"/>
      <c r="F144" s="16" t="s">
        <v>205</v>
      </c>
      <c r="G144" s="93">
        <v>4.6</v>
      </c>
      <c r="H144" s="30"/>
      <c r="I144" s="16">
        <f t="shared" si="16"/>
        <v>0</v>
      </c>
    </row>
    <row r="145" spans="1:9" ht="12.75" customHeight="1">
      <c r="A145" s="17" t="s">
        <v>336</v>
      </c>
      <c r="B145" s="93">
        <v>3.4</v>
      </c>
      <c r="C145" s="73"/>
      <c r="D145" s="19">
        <f t="shared" si="15"/>
        <v>0</v>
      </c>
      <c r="E145" s="26"/>
      <c r="F145" s="21" t="s">
        <v>207</v>
      </c>
      <c r="G145" s="93">
        <v>3.8</v>
      </c>
      <c r="H145" s="30"/>
      <c r="I145" s="16">
        <f t="shared" si="16"/>
        <v>0</v>
      </c>
    </row>
    <row r="146" spans="1:9" ht="12.75" customHeight="1">
      <c r="A146" s="16" t="s">
        <v>208</v>
      </c>
      <c r="B146" s="93">
        <v>3.5</v>
      </c>
      <c r="C146" s="30"/>
      <c r="D146" s="19">
        <f t="shared" si="15"/>
        <v>0</v>
      </c>
      <c r="E146" s="26"/>
      <c r="F146" s="16" t="s">
        <v>364</v>
      </c>
      <c r="G146" s="93">
        <v>18.9</v>
      </c>
      <c r="H146" s="30"/>
      <c r="I146" s="16">
        <f t="shared" si="16"/>
        <v>0</v>
      </c>
    </row>
    <row r="147" spans="1:9" ht="12.75" customHeight="1">
      <c r="A147" s="16" t="s">
        <v>209</v>
      </c>
      <c r="B147" s="93">
        <v>4.1</v>
      </c>
      <c r="C147" s="61"/>
      <c r="D147" s="19">
        <f t="shared" si="15"/>
        <v>0</v>
      </c>
      <c r="E147" s="26"/>
      <c r="F147" s="16" t="s">
        <v>210</v>
      </c>
      <c r="G147" s="98">
        <v>19.9</v>
      </c>
      <c r="H147" s="30"/>
      <c r="I147" s="16">
        <f t="shared" si="16"/>
        <v>0</v>
      </c>
    </row>
    <row r="148" spans="1:9" ht="12.75" customHeight="1">
      <c r="A148" s="16" t="s">
        <v>211</v>
      </c>
      <c r="B148" s="93">
        <v>2.7</v>
      </c>
      <c r="C148" s="30"/>
      <c r="D148" s="19">
        <f t="shared" si="15"/>
        <v>0</v>
      </c>
      <c r="E148" s="26"/>
      <c r="F148" s="19" t="s">
        <v>212</v>
      </c>
      <c r="G148" s="93">
        <v>2.7</v>
      </c>
      <c r="H148" s="30"/>
      <c r="I148" s="16">
        <f t="shared" si="16"/>
        <v>0</v>
      </c>
    </row>
    <row r="149" spans="1:9" ht="12.75" customHeight="1">
      <c r="A149" s="16" t="s">
        <v>213</v>
      </c>
      <c r="B149" s="93">
        <v>2.7</v>
      </c>
      <c r="C149" s="30"/>
      <c r="D149" s="19">
        <f t="shared" si="15"/>
        <v>0</v>
      </c>
      <c r="E149" s="26"/>
      <c r="F149" s="107" t="s">
        <v>214</v>
      </c>
      <c r="G149" s="31"/>
      <c r="H149" s="26"/>
      <c r="I149" s="26"/>
    </row>
    <row r="150" spans="1:9" ht="12.75" customHeight="1">
      <c r="A150" s="16" t="s">
        <v>215</v>
      </c>
      <c r="B150" s="93">
        <v>2.7</v>
      </c>
      <c r="C150" s="39"/>
      <c r="D150" s="19">
        <f t="shared" si="15"/>
        <v>0</v>
      </c>
      <c r="E150" s="26"/>
      <c r="F150" s="112" t="s">
        <v>337</v>
      </c>
      <c r="G150" s="93">
        <v>3.2</v>
      </c>
      <c r="H150" s="30"/>
      <c r="I150" s="16">
        <f aca="true" t="shared" si="17" ref="I150:I159">G150*H150</f>
        <v>0</v>
      </c>
    </row>
    <row r="151" spans="1:9" ht="12.75" customHeight="1">
      <c r="A151" s="16" t="s">
        <v>216</v>
      </c>
      <c r="B151" s="93">
        <v>2.7</v>
      </c>
      <c r="C151" s="30"/>
      <c r="D151" s="19">
        <f t="shared" si="15"/>
        <v>0</v>
      </c>
      <c r="E151" s="26"/>
      <c r="F151" s="17" t="s">
        <v>338</v>
      </c>
      <c r="G151" s="93">
        <v>10.1</v>
      </c>
      <c r="H151" s="36"/>
      <c r="I151" s="16">
        <f t="shared" si="17"/>
        <v>0</v>
      </c>
    </row>
    <row r="152" spans="1:9" ht="12.75" customHeight="1">
      <c r="A152" s="16" t="s">
        <v>217</v>
      </c>
      <c r="B152" s="93">
        <v>4.6</v>
      </c>
      <c r="C152" s="30"/>
      <c r="D152" s="19">
        <f t="shared" si="15"/>
        <v>0</v>
      </c>
      <c r="E152" s="26"/>
      <c r="F152" s="16" t="s">
        <v>218</v>
      </c>
      <c r="G152" s="93">
        <v>18.1</v>
      </c>
      <c r="H152" s="30"/>
      <c r="I152" s="16">
        <f t="shared" si="17"/>
        <v>0</v>
      </c>
    </row>
    <row r="153" spans="1:9" ht="12.75" customHeight="1">
      <c r="A153" s="16" t="s">
        <v>219</v>
      </c>
      <c r="B153" s="93">
        <v>4.4</v>
      </c>
      <c r="C153" s="30"/>
      <c r="D153" s="19">
        <f t="shared" si="15"/>
        <v>0</v>
      </c>
      <c r="E153" s="26"/>
      <c r="F153" s="16" t="s">
        <v>220</v>
      </c>
      <c r="G153" s="93">
        <v>10.4</v>
      </c>
      <c r="H153" s="30"/>
      <c r="I153" s="16">
        <f t="shared" si="17"/>
        <v>0</v>
      </c>
    </row>
    <row r="154" spans="1:9" ht="12.75" customHeight="1">
      <c r="A154" s="16" t="s">
        <v>358</v>
      </c>
      <c r="B154" s="93">
        <v>2.1</v>
      </c>
      <c r="C154" s="30"/>
      <c r="D154" s="19">
        <f t="shared" si="15"/>
        <v>0</v>
      </c>
      <c r="E154" s="26"/>
      <c r="F154" s="16" t="s">
        <v>221</v>
      </c>
      <c r="G154" s="93">
        <v>33.9</v>
      </c>
      <c r="H154" s="30"/>
      <c r="I154" s="16">
        <f t="shared" si="17"/>
        <v>0</v>
      </c>
    </row>
    <row r="155" spans="1:9" ht="12.75" customHeight="1">
      <c r="A155" s="16" t="s">
        <v>222</v>
      </c>
      <c r="B155" s="93">
        <v>3.8</v>
      </c>
      <c r="C155" s="30"/>
      <c r="D155" s="19">
        <f t="shared" si="15"/>
        <v>0</v>
      </c>
      <c r="E155" s="26"/>
      <c r="F155" s="16" t="s">
        <v>223</v>
      </c>
      <c r="G155" s="93">
        <v>33.9</v>
      </c>
      <c r="H155" s="30"/>
      <c r="I155" s="16">
        <f t="shared" si="17"/>
        <v>0</v>
      </c>
    </row>
    <row r="156" spans="1:9" ht="12.75" customHeight="1">
      <c r="A156" s="16" t="s">
        <v>224</v>
      </c>
      <c r="B156" s="93">
        <v>2.1</v>
      </c>
      <c r="C156" s="30"/>
      <c r="D156" s="19">
        <f t="shared" si="15"/>
        <v>0</v>
      </c>
      <c r="E156" s="26"/>
      <c r="F156" s="21" t="s">
        <v>225</v>
      </c>
      <c r="G156" s="97">
        <v>23.9</v>
      </c>
      <c r="H156" s="30"/>
      <c r="I156" s="16">
        <f t="shared" si="17"/>
        <v>0</v>
      </c>
    </row>
    <row r="157" spans="1:9" ht="12.75" customHeight="1">
      <c r="A157" s="21" t="s">
        <v>226</v>
      </c>
      <c r="B157" s="97">
        <v>2.2</v>
      </c>
      <c r="C157" s="30"/>
      <c r="D157" s="19">
        <f t="shared" si="15"/>
        <v>0</v>
      </c>
      <c r="E157" s="26"/>
      <c r="F157" s="17" t="s">
        <v>339</v>
      </c>
      <c r="G157" s="93">
        <v>10.2</v>
      </c>
      <c r="H157" s="30"/>
      <c r="I157" s="16">
        <f t="shared" si="17"/>
        <v>0</v>
      </c>
    </row>
    <row r="158" spans="1:9" ht="12.75" customHeight="1">
      <c r="A158" s="16" t="s">
        <v>227</v>
      </c>
      <c r="B158" s="93">
        <v>4.7</v>
      </c>
      <c r="C158" s="30"/>
      <c r="D158" s="19">
        <f t="shared" si="15"/>
        <v>0</v>
      </c>
      <c r="E158" s="26"/>
      <c r="F158" s="74" t="s">
        <v>340</v>
      </c>
      <c r="G158" s="97">
        <v>10.6</v>
      </c>
      <c r="H158" s="30"/>
      <c r="I158" s="16">
        <f t="shared" si="17"/>
        <v>0</v>
      </c>
    </row>
    <row r="159" spans="1:9" ht="12.75" customHeight="1">
      <c r="A159" s="16" t="s">
        <v>228</v>
      </c>
      <c r="B159" s="93">
        <v>4.7</v>
      </c>
      <c r="C159" s="30"/>
      <c r="D159" s="19">
        <f t="shared" si="15"/>
        <v>0</v>
      </c>
      <c r="E159" s="26"/>
      <c r="F159" s="19" t="s">
        <v>229</v>
      </c>
      <c r="G159" s="93">
        <v>7.5</v>
      </c>
      <c r="H159" s="30"/>
      <c r="I159" s="16">
        <f t="shared" si="17"/>
        <v>0</v>
      </c>
    </row>
    <row r="160" spans="1:9" ht="12.75" customHeight="1">
      <c r="A160" s="16" t="s">
        <v>230</v>
      </c>
      <c r="B160" s="93">
        <v>4.5</v>
      </c>
      <c r="C160" s="30"/>
      <c r="D160" s="19">
        <f t="shared" si="15"/>
        <v>0</v>
      </c>
      <c r="E160" s="26"/>
      <c r="F160" s="107" t="s">
        <v>231</v>
      </c>
      <c r="G160" s="31"/>
      <c r="H160" s="26"/>
      <c r="I160" s="26"/>
    </row>
    <row r="161" spans="1:9" ht="12.75" customHeight="1">
      <c r="A161" s="21" t="s">
        <v>232</v>
      </c>
      <c r="B161" s="93">
        <v>2.4</v>
      </c>
      <c r="C161" s="30"/>
      <c r="D161" s="19">
        <f t="shared" si="15"/>
        <v>0</v>
      </c>
      <c r="E161" s="26"/>
      <c r="F161" s="15" t="s">
        <v>233</v>
      </c>
      <c r="G161" s="93">
        <v>5.9</v>
      </c>
      <c r="H161" s="30"/>
      <c r="I161" s="16">
        <f aca="true" t="shared" si="18" ref="I161:I202">G161*H161</f>
        <v>0</v>
      </c>
    </row>
    <row r="162" spans="1:9" ht="12.75" customHeight="1">
      <c r="A162" s="16" t="s">
        <v>234</v>
      </c>
      <c r="B162" s="93">
        <v>2.4</v>
      </c>
      <c r="C162" s="30"/>
      <c r="D162" s="19">
        <f t="shared" si="15"/>
        <v>0</v>
      </c>
      <c r="E162" s="26"/>
      <c r="F162" s="17" t="s">
        <v>341</v>
      </c>
      <c r="G162" s="93">
        <v>7.4</v>
      </c>
      <c r="H162" s="36"/>
      <c r="I162" s="16">
        <f t="shared" si="18"/>
        <v>0</v>
      </c>
    </row>
    <row r="163" spans="1:9" ht="12.75" customHeight="1">
      <c r="A163" s="17" t="s">
        <v>342</v>
      </c>
      <c r="B163" s="93">
        <v>1.7</v>
      </c>
      <c r="C163" s="30"/>
      <c r="D163" s="19">
        <f t="shared" si="15"/>
        <v>0</v>
      </c>
      <c r="E163" s="26"/>
      <c r="F163" s="15" t="s">
        <v>235</v>
      </c>
      <c r="G163" s="95">
        <v>2.1</v>
      </c>
      <c r="H163" s="30"/>
      <c r="I163" s="16">
        <f t="shared" si="18"/>
        <v>0</v>
      </c>
    </row>
    <row r="164" spans="1:9" ht="12.75" customHeight="1">
      <c r="A164" s="19" t="s">
        <v>236</v>
      </c>
      <c r="B164" s="93">
        <v>2.95</v>
      </c>
      <c r="C164" s="30"/>
      <c r="D164" s="16">
        <f t="shared" si="15"/>
        <v>0</v>
      </c>
      <c r="E164" s="26"/>
      <c r="F164" s="16" t="s">
        <v>237</v>
      </c>
      <c r="G164" s="100">
        <v>2.4</v>
      </c>
      <c r="H164" s="62"/>
      <c r="I164" s="16">
        <f t="shared" si="18"/>
        <v>0</v>
      </c>
    </row>
    <row r="165" spans="1:9" ht="12.75" customHeight="1">
      <c r="A165" s="107" t="s">
        <v>238</v>
      </c>
      <c r="B165" s="31"/>
      <c r="C165" s="26"/>
      <c r="D165" s="26"/>
      <c r="E165" s="26"/>
      <c r="F165" s="16" t="s">
        <v>239</v>
      </c>
      <c r="G165" s="93">
        <v>2.4</v>
      </c>
      <c r="H165" s="30"/>
      <c r="I165" s="16">
        <f t="shared" si="18"/>
        <v>0</v>
      </c>
    </row>
    <row r="166" spans="1:9" ht="12.75" customHeight="1">
      <c r="A166" s="15" t="s">
        <v>240</v>
      </c>
      <c r="B166" s="93">
        <v>3.9</v>
      </c>
      <c r="C166" s="30"/>
      <c r="D166" s="16">
        <f aca="true" t="shared" si="19" ref="D166:D179">B166*C166</f>
        <v>0</v>
      </c>
      <c r="E166" s="26"/>
      <c r="F166" s="16" t="s">
        <v>241</v>
      </c>
      <c r="G166" s="98">
        <v>1.6</v>
      </c>
      <c r="H166" s="30"/>
      <c r="I166" s="16">
        <f t="shared" si="18"/>
        <v>0</v>
      </c>
    </row>
    <row r="167" spans="1:9" ht="12.75" customHeight="1">
      <c r="A167" s="16" t="s">
        <v>242</v>
      </c>
      <c r="B167" s="93">
        <v>2.9</v>
      </c>
      <c r="C167" s="30"/>
      <c r="D167" s="16">
        <f t="shared" si="19"/>
        <v>0</v>
      </c>
      <c r="E167" s="26"/>
      <c r="F167" s="16" t="s">
        <v>243</v>
      </c>
      <c r="G167" s="98">
        <v>2.8</v>
      </c>
      <c r="H167" s="30"/>
      <c r="I167" s="16">
        <f t="shared" si="18"/>
        <v>0</v>
      </c>
    </row>
    <row r="168" spans="1:9" ht="12" customHeight="1">
      <c r="A168" s="16" t="s">
        <v>244</v>
      </c>
      <c r="B168" s="93">
        <v>1.6</v>
      </c>
      <c r="C168" s="30"/>
      <c r="D168" s="16">
        <f t="shared" si="19"/>
        <v>0</v>
      </c>
      <c r="E168" s="26"/>
      <c r="F168" s="41" t="s">
        <v>310</v>
      </c>
      <c r="G168" s="93">
        <v>3.3</v>
      </c>
      <c r="H168" s="30"/>
      <c r="I168" s="16">
        <f t="shared" si="18"/>
        <v>0</v>
      </c>
    </row>
    <row r="169" spans="1:9" ht="12.75" customHeight="1">
      <c r="A169" s="75" t="s">
        <v>245</v>
      </c>
      <c r="B169" s="100">
        <v>1.8</v>
      </c>
      <c r="C169" s="105"/>
      <c r="D169" s="16">
        <f t="shared" si="19"/>
        <v>0</v>
      </c>
      <c r="E169" s="26"/>
      <c r="F169" s="17" t="s">
        <v>343</v>
      </c>
      <c r="G169" s="93">
        <v>1.8</v>
      </c>
      <c r="H169" s="30"/>
      <c r="I169" s="16">
        <f t="shared" si="18"/>
        <v>0</v>
      </c>
    </row>
    <row r="170" spans="1:9" ht="12" customHeight="1">
      <c r="A170" s="16" t="s">
        <v>246</v>
      </c>
      <c r="B170" s="93">
        <v>4.1</v>
      </c>
      <c r="C170" s="30"/>
      <c r="D170" s="16">
        <f t="shared" si="19"/>
        <v>0</v>
      </c>
      <c r="E170" s="26"/>
      <c r="F170" s="21" t="s">
        <v>247</v>
      </c>
      <c r="G170" s="93">
        <v>1.8</v>
      </c>
      <c r="H170" s="30"/>
      <c r="I170" s="16">
        <f t="shared" si="18"/>
        <v>0</v>
      </c>
    </row>
    <row r="171" spans="1:9" ht="12" customHeight="1">
      <c r="A171" s="19" t="s">
        <v>248</v>
      </c>
      <c r="B171" s="93">
        <v>2.9</v>
      </c>
      <c r="C171" s="30"/>
      <c r="D171" s="16">
        <f t="shared" si="19"/>
        <v>0</v>
      </c>
      <c r="E171" s="26"/>
      <c r="F171" s="17" t="s">
        <v>344</v>
      </c>
      <c r="G171" s="93">
        <v>2.8</v>
      </c>
      <c r="H171" s="30"/>
      <c r="I171" s="16">
        <f t="shared" si="18"/>
        <v>0</v>
      </c>
    </row>
    <row r="172" spans="1:9" ht="12" customHeight="1">
      <c r="A172" s="16" t="s">
        <v>249</v>
      </c>
      <c r="B172" s="97">
        <v>5.3</v>
      </c>
      <c r="C172" s="30"/>
      <c r="D172" s="16">
        <f t="shared" si="19"/>
        <v>0</v>
      </c>
      <c r="E172" s="26"/>
      <c r="F172" s="16" t="s">
        <v>250</v>
      </c>
      <c r="G172" s="93">
        <v>2.7</v>
      </c>
      <c r="H172" s="30"/>
      <c r="I172" s="16">
        <f t="shared" si="18"/>
        <v>0</v>
      </c>
    </row>
    <row r="173" spans="1:9" ht="12" customHeight="1">
      <c r="A173" s="15" t="s">
        <v>251</v>
      </c>
      <c r="B173" s="93">
        <v>4.9</v>
      </c>
      <c r="C173" s="30"/>
      <c r="D173" s="16">
        <f t="shared" si="19"/>
        <v>0</v>
      </c>
      <c r="E173" s="26"/>
      <c r="F173" s="19" t="s">
        <v>252</v>
      </c>
      <c r="G173" s="93">
        <v>1.9</v>
      </c>
      <c r="H173" s="30"/>
      <c r="I173" s="16">
        <f t="shared" si="18"/>
        <v>0</v>
      </c>
    </row>
    <row r="174" spans="1:9" ht="12" customHeight="1">
      <c r="A174" s="16" t="s">
        <v>253</v>
      </c>
      <c r="B174" s="93">
        <v>2.8</v>
      </c>
      <c r="C174" s="62"/>
      <c r="D174" s="16">
        <f t="shared" si="19"/>
        <v>0</v>
      </c>
      <c r="E174" s="26"/>
      <c r="F174" s="16" t="s">
        <v>254</v>
      </c>
      <c r="G174" s="93">
        <v>4.4</v>
      </c>
      <c r="H174" s="62"/>
      <c r="I174" s="16">
        <f t="shared" si="18"/>
        <v>0</v>
      </c>
    </row>
    <row r="175" spans="1:9" ht="12" customHeight="1">
      <c r="A175" s="21" t="s">
        <v>255</v>
      </c>
      <c r="B175" s="97">
        <v>2.7</v>
      </c>
      <c r="C175" s="30"/>
      <c r="D175" s="16">
        <f t="shared" si="19"/>
        <v>0</v>
      </c>
      <c r="E175" s="26"/>
      <c r="F175" s="15" t="s">
        <v>256</v>
      </c>
      <c r="G175" s="93">
        <v>4.4</v>
      </c>
      <c r="H175" s="30"/>
      <c r="I175" s="16">
        <f t="shared" si="18"/>
        <v>0</v>
      </c>
    </row>
    <row r="176" spans="1:9" ht="12" customHeight="1">
      <c r="A176" s="16" t="s">
        <v>257</v>
      </c>
      <c r="B176" s="93">
        <v>1.9</v>
      </c>
      <c r="C176" s="61"/>
      <c r="D176" s="16">
        <f t="shared" si="19"/>
        <v>0</v>
      </c>
      <c r="E176" s="26"/>
      <c r="F176" s="16" t="s">
        <v>258</v>
      </c>
      <c r="G176" s="93">
        <v>3.1</v>
      </c>
      <c r="H176" s="61"/>
      <c r="I176" s="16">
        <f t="shared" si="18"/>
        <v>0</v>
      </c>
    </row>
    <row r="177" spans="1:9" ht="12" customHeight="1">
      <c r="A177" s="56" t="s">
        <v>259</v>
      </c>
      <c r="B177" s="93">
        <v>1.3</v>
      </c>
      <c r="C177" s="62"/>
      <c r="D177" s="16">
        <f t="shared" si="19"/>
        <v>0</v>
      </c>
      <c r="E177" s="26"/>
      <c r="F177" s="21" t="s">
        <v>260</v>
      </c>
      <c r="G177" s="97">
        <v>3.1</v>
      </c>
      <c r="H177" s="30"/>
      <c r="I177" s="16">
        <f t="shared" si="18"/>
        <v>0</v>
      </c>
    </row>
    <row r="178" spans="1:9" ht="12" customHeight="1">
      <c r="A178" s="16" t="s">
        <v>261</v>
      </c>
      <c r="B178" s="103">
        <v>3</v>
      </c>
      <c r="C178" s="30"/>
      <c r="D178" s="16">
        <f t="shared" si="19"/>
        <v>0</v>
      </c>
      <c r="E178" s="26"/>
      <c r="F178" s="16" t="s">
        <v>262</v>
      </c>
      <c r="G178" s="93">
        <v>6.2</v>
      </c>
      <c r="H178" s="30"/>
      <c r="I178" s="16">
        <f t="shared" si="18"/>
        <v>0</v>
      </c>
    </row>
    <row r="179" spans="1:9" ht="12" customHeight="1">
      <c r="A179" s="19" t="s">
        <v>263</v>
      </c>
      <c r="B179" s="93">
        <v>1.5</v>
      </c>
      <c r="C179" s="30"/>
      <c r="D179" s="16">
        <f t="shared" si="19"/>
        <v>0</v>
      </c>
      <c r="E179" s="26"/>
      <c r="F179" s="16" t="s">
        <v>264</v>
      </c>
      <c r="G179" s="93">
        <v>3.3</v>
      </c>
      <c r="H179" s="30"/>
      <c r="I179" s="16">
        <f t="shared" si="18"/>
        <v>0</v>
      </c>
    </row>
    <row r="180" spans="1:9" ht="12.75" customHeight="1">
      <c r="A180" s="113" t="s">
        <v>265</v>
      </c>
      <c r="B180" s="40"/>
      <c r="C180" s="26"/>
      <c r="D180" s="26"/>
      <c r="E180" s="26"/>
      <c r="F180" s="21" t="s">
        <v>266</v>
      </c>
      <c r="G180" s="93">
        <v>4.8</v>
      </c>
      <c r="H180" s="30"/>
      <c r="I180" s="16">
        <f t="shared" si="18"/>
        <v>0</v>
      </c>
    </row>
    <row r="181" spans="1:9" ht="12" customHeight="1">
      <c r="A181" s="15" t="s">
        <v>267</v>
      </c>
      <c r="B181" s="93">
        <v>3.6</v>
      </c>
      <c r="C181" s="30"/>
      <c r="D181" s="16">
        <f aca="true" t="shared" si="20" ref="D181:D202">B181*C181</f>
        <v>0</v>
      </c>
      <c r="E181" s="26"/>
      <c r="F181" s="16" t="s">
        <v>268</v>
      </c>
      <c r="G181" s="93">
        <v>3.3</v>
      </c>
      <c r="H181" s="30"/>
      <c r="I181" s="16">
        <f t="shared" si="18"/>
        <v>0</v>
      </c>
    </row>
    <row r="182" spans="1:9" ht="12" customHeight="1">
      <c r="A182" s="16" t="s">
        <v>269</v>
      </c>
      <c r="B182" s="93">
        <v>4.2</v>
      </c>
      <c r="C182" s="30"/>
      <c r="D182" s="16">
        <f t="shared" si="20"/>
        <v>0</v>
      </c>
      <c r="E182" s="26"/>
      <c r="F182" s="16" t="s">
        <v>270</v>
      </c>
      <c r="G182" s="93">
        <v>3.3</v>
      </c>
      <c r="H182" s="30"/>
      <c r="I182" s="16">
        <f t="shared" si="18"/>
        <v>0</v>
      </c>
    </row>
    <row r="183" spans="1:9" ht="12" customHeight="1">
      <c r="A183" s="16" t="s">
        <v>271</v>
      </c>
      <c r="B183" s="93">
        <v>4.2</v>
      </c>
      <c r="C183" s="30"/>
      <c r="D183" s="16">
        <f t="shared" si="20"/>
        <v>0</v>
      </c>
      <c r="E183" s="26"/>
      <c r="F183" s="21" t="s">
        <v>272</v>
      </c>
      <c r="G183" s="93">
        <v>3.1</v>
      </c>
      <c r="H183" s="30"/>
      <c r="I183" s="16">
        <f t="shared" si="18"/>
        <v>0</v>
      </c>
    </row>
    <row r="184" spans="1:9" ht="12" customHeight="1">
      <c r="A184" s="16" t="s">
        <v>273</v>
      </c>
      <c r="B184" s="93">
        <v>3.9</v>
      </c>
      <c r="C184" s="30"/>
      <c r="D184" s="16">
        <f t="shared" si="20"/>
        <v>0</v>
      </c>
      <c r="E184" s="26"/>
      <c r="F184" s="16" t="s">
        <v>274</v>
      </c>
      <c r="G184" s="93">
        <v>3.5</v>
      </c>
      <c r="H184" s="30"/>
      <c r="I184" s="16">
        <f t="shared" si="18"/>
        <v>0</v>
      </c>
    </row>
    <row r="185" spans="1:9" ht="12" customHeight="1">
      <c r="A185" s="16" t="s">
        <v>275</v>
      </c>
      <c r="B185" s="93">
        <v>0.8</v>
      </c>
      <c r="C185" s="30"/>
      <c r="D185" s="16">
        <f t="shared" si="20"/>
        <v>0</v>
      </c>
      <c r="E185" s="26"/>
      <c r="F185" s="16" t="s">
        <v>276</v>
      </c>
      <c r="G185" s="93">
        <v>3.5</v>
      </c>
      <c r="H185" s="30"/>
      <c r="I185" s="16">
        <f t="shared" si="18"/>
        <v>0</v>
      </c>
    </row>
    <row r="186" spans="1:9" ht="12" customHeight="1">
      <c r="A186" s="16" t="s">
        <v>277</v>
      </c>
      <c r="B186" s="93">
        <v>0.9</v>
      </c>
      <c r="C186" s="30"/>
      <c r="D186" s="16">
        <f t="shared" si="20"/>
        <v>0</v>
      </c>
      <c r="E186" s="26"/>
      <c r="F186" s="16" t="s">
        <v>278</v>
      </c>
      <c r="G186" s="93">
        <v>4.9</v>
      </c>
      <c r="H186" s="30"/>
      <c r="I186" s="16">
        <f t="shared" si="18"/>
        <v>0</v>
      </c>
    </row>
    <row r="187" spans="1:9" ht="12" customHeight="1">
      <c r="A187" s="16" t="s">
        <v>279</v>
      </c>
      <c r="B187" s="93">
        <v>3.3</v>
      </c>
      <c r="C187" s="62"/>
      <c r="D187" s="16">
        <f t="shared" si="20"/>
        <v>0</v>
      </c>
      <c r="E187" s="26"/>
      <c r="F187" s="16" t="s">
        <v>280</v>
      </c>
      <c r="G187" s="93">
        <v>4.9</v>
      </c>
      <c r="H187" s="30"/>
      <c r="I187" s="16">
        <f t="shared" si="18"/>
        <v>0</v>
      </c>
    </row>
    <row r="188" spans="1:9" ht="12" customHeight="1">
      <c r="A188" s="19" t="s">
        <v>281</v>
      </c>
      <c r="B188" s="94">
        <v>3.5</v>
      </c>
      <c r="C188" s="62"/>
      <c r="D188" s="16">
        <f t="shared" si="20"/>
        <v>0</v>
      </c>
      <c r="E188" s="26"/>
      <c r="F188" s="16" t="s">
        <v>282</v>
      </c>
      <c r="G188" s="98">
        <v>4.9</v>
      </c>
      <c r="H188" s="30"/>
      <c r="I188" s="16">
        <f t="shared" si="18"/>
        <v>0</v>
      </c>
    </row>
    <row r="189" spans="1:9" ht="12" customHeight="1">
      <c r="A189" s="16" t="s">
        <v>315</v>
      </c>
      <c r="B189" s="93">
        <v>4.2</v>
      </c>
      <c r="C189" s="30"/>
      <c r="D189" s="16">
        <f t="shared" si="20"/>
        <v>0</v>
      </c>
      <c r="E189" s="26"/>
      <c r="F189" s="16" t="s">
        <v>283</v>
      </c>
      <c r="G189" s="93">
        <v>5.3</v>
      </c>
      <c r="H189" s="30"/>
      <c r="I189" s="16">
        <f t="shared" si="18"/>
        <v>0</v>
      </c>
    </row>
    <row r="190" spans="1:9" ht="12" customHeight="1">
      <c r="A190" s="16" t="s">
        <v>284</v>
      </c>
      <c r="B190" s="93">
        <v>3.7</v>
      </c>
      <c r="C190" s="61"/>
      <c r="D190" s="16">
        <f t="shared" si="20"/>
        <v>0</v>
      </c>
      <c r="E190" s="26"/>
      <c r="F190" s="16" t="s">
        <v>285</v>
      </c>
      <c r="G190" s="98">
        <v>5.3</v>
      </c>
      <c r="H190" s="30"/>
      <c r="I190" s="16">
        <f t="shared" si="18"/>
        <v>0</v>
      </c>
    </row>
    <row r="191" spans="1:9" ht="12" customHeight="1">
      <c r="A191" s="16" t="s">
        <v>286</v>
      </c>
      <c r="B191" s="93">
        <v>3.7</v>
      </c>
      <c r="C191" s="30"/>
      <c r="D191" s="16">
        <f t="shared" si="20"/>
        <v>0</v>
      </c>
      <c r="E191" s="26"/>
      <c r="F191" s="16" t="s">
        <v>287</v>
      </c>
      <c r="G191" s="93">
        <v>2.4</v>
      </c>
      <c r="H191" s="30"/>
      <c r="I191" s="16">
        <f t="shared" si="18"/>
        <v>0</v>
      </c>
    </row>
    <row r="192" spans="1:9" ht="12" customHeight="1">
      <c r="A192" s="16" t="s">
        <v>288</v>
      </c>
      <c r="B192" s="93">
        <v>2.8</v>
      </c>
      <c r="C192" s="76"/>
      <c r="D192" s="16">
        <f t="shared" si="20"/>
        <v>0</v>
      </c>
      <c r="E192" s="26"/>
      <c r="F192" s="16" t="s">
        <v>289</v>
      </c>
      <c r="G192" s="93">
        <v>1.9</v>
      </c>
      <c r="H192" s="30"/>
      <c r="I192" s="16">
        <f t="shared" si="18"/>
        <v>0</v>
      </c>
    </row>
    <row r="193" spans="1:9" ht="12" customHeight="1">
      <c r="A193" s="16" t="s">
        <v>290</v>
      </c>
      <c r="B193" s="93">
        <v>3.8</v>
      </c>
      <c r="C193" s="30"/>
      <c r="D193" s="16">
        <f t="shared" si="20"/>
        <v>0</v>
      </c>
      <c r="E193" s="26"/>
      <c r="F193" s="19" t="s">
        <v>291</v>
      </c>
      <c r="G193" s="93">
        <v>1.7</v>
      </c>
      <c r="H193" s="30"/>
      <c r="I193" s="16">
        <f t="shared" si="18"/>
        <v>0</v>
      </c>
    </row>
    <row r="194" spans="1:9" ht="12" customHeight="1">
      <c r="A194" s="16" t="s">
        <v>292</v>
      </c>
      <c r="B194" s="93">
        <v>3.9</v>
      </c>
      <c r="C194" s="36"/>
      <c r="D194" s="16">
        <f t="shared" si="20"/>
        <v>0</v>
      </c>
      <c r="E194" s="26"/>
      <c r="F194" s="107" t="s">
        <v>293</v>
      </c>
      <c r="G194" s="31"/>
      <c r="H194" s="36"/>
      <c r="I194" s="26">
        <f t="shared" si="18"/>
        <v>0</v>
      </c>
    </row>
    <row r="195" spans="1:9" ht="10.5" customHeight="1">
      <c r="A195" s="34" t="s">
        <v>294</v>
      </c>
      <c r="B195" s="98">
        <v>5.8</v>
      </c>
      <c r="C195" s="77"/>
      <c r="D195" s="16">
        <f t="shared" si="20"/>
        <v>0</v>
      </c>
      <c r="E195" s="45"/>
      <c r="F195" s="37" t="s">
        <v>295</v>
      </c>
      <c r="G195" s="93">
        <v>4.3</v>
      </c>
      <c r="H195" s="30"/>
      <c r="I195" s="16">
        <f t="shared" si="18"/>
        <v>0</v>
      </c>
    </row>
    <row r="196" spans="1:9" ht="10.5" customHeight="1">
      <c r="A196" s="34" t="s">
        <v>296</v>
      </c>
      <c r="B196" s="93">
        <v>8.2</v>
      </c>
      <c r="C196" s="30"/>
      <c r="D196" s="16">
        <f t="shared" si="20"/>
        <v>0</v>
      </c>
      <c r="E196" s="45"/>
      <c r="F196" s="78" t="s">
        <v>297</v>
      </c>
      <c r="G196" s="93">
        <v>2.8</v>
      </c>
      <c r="H196" s="57"/>
      <c r="I196" s="16">
        <f t="shared" si="18"/>
        <v>0</v>
      </c>
    </row>
    <row r="197" spans="1:9" ht="12.75" customHeight="1">
      <c r="A197" s="16" t="s">
        <v>298</v>
      </c>
      <c r="B197" s="93">
        <v>2.3</v>
      </c>
      <c r="C197" s="30"/>
      <c r="D197" s="16">
        <f t="shared" si="20"/>
        <v>0</v>
      </c>
      <c r="E197" s="26"/>
      <c r="F197" s="107" t="s">
        <v>299</v>
      </c>
      <c r="G197" s="31"/>
      <c r="H197" s="39"/>
      <c r="I197" s="26">
        <f t="shared" si="18"/>
        <v>0</v>
      </c>
    </row>
    <row r="198" spans="1:9" ht="10.5" customHeight="1">
      <c r="A198" s="34" t="s">
        <v>300</v>
      </c>
      <c r="B198" s="93">
        <v>2.3</v>
      </c>
      <c r="C198" s="30"/>
      <c r="D198" s="16">
        <f t="shared" si="20"/>
        <v>0</v>
      </c>
      <c r="E198" s="45"/>
      <c r="F198" s="37" t="s">
        <v>301</v>
      </c>
      <c r="G198" s="93">
        <v>2.6</v>
      </c>
      <c r="H198" s="61"/>
      <c r="I198" s="16">
        <f t="shared" si="18"/>
        <v>0</v>
      </c>
    </row>
    <row r="199" spans="1:9" ht="10.5" customHeight="1">
      <c r="A199" s="34" t="s">
        <v>302</v>
      </c>
      <c r="B199" s="93">
        <v>2.3</v>
      </c>
      <c r="C199" s="62"/>
      <c r="D199" s="16">
        <f t="shared" si="20"/>
        <v>0</v>
      </c>
      <c r="E199" s="45"/>
      <c r="F199" s="34" t="s">
        <v>303</v>
      </c>
      <c r="G199" s="93">
        <v>1.8</v>
      </c>
      <c r="H199" s="30"/>
      <c r="I199" s="19">
        <f t="shared" si="18"/>
        <v>0</v>
      </c>
    </row>
    <row r="200" spans="1:9" ht="10.5" customHeight="1">
      <c r="A200" s="34" t="s">
        <v>304</v>
      </c>
      <c r="B200" s="93">
        <v>3.2</v>
      </c>
      <c r="C200" s="62"/>
      <c r="D200" s="16">
        <f t="shared" si="20"/>
        <v>0</v>
      </c>
      <c r="E200" s="45"/>
      <c r="F200" s="34" t="s">
        <v>305</v>
      </c>
      <c r="G200" s="93">
        <v>2.8</v>
      </c>
      <c r="H200" s="62"/>
      <c r="I200" s="19">
        <f t="shared" si="18"/>
        <v>0</v>
      </c>
    </row>
    <row r="201" spans="1:9" ht="10.5" customHeight="1">
      <c r="A201" s="34" t="s">
        <v>306</v>
      </c>
      <c r="B201" s="93">
        <v>3.2</v>
      </c>
      <c r="C201" s="62"/>
      <c r="D201" s="16">
        <f t="shared" si="20"/>
        <v>0</v>
      </c>
      <c r="E201" s="45"/>
      <c r="F201" s="34" t="s">
        <v>307</v>
      </c>
      <c r="G201" s="93">
        <v>3.6</v>
      </c>
      <c r="H201" s="62"/>
      <c r="I201" s="19">
        <f t="shared" si="18"/>
        <v>0</v>
      </c>
    </row>
    <row r="202" spans="1:9" ht="10.5" customHeight="1">
      <c r="A202" s="34" t="s">
        <v>308</v>
      </c>
      <c r="B202" s="93">
        <v>5.8</v>
      </c>
      <c r="C202" s="30"/>
      <c r="D202" s="16">
        <f t="shared" si="20"/>
        <v>0</v>
      </c>
      <c r="E202" s="80"/>
      <c r="F202" s="34" t="s">
        <v>309</v>
      </c>
      <c r="G202" s="93">
        <v>1.9</v>
      </c>
      <c r="H202" s="30"/>
      <c r="I202" s="19">
        <f t="shared" si="18"/>
        <v>0</v>
      </c>
    </row>
    <row r="203" spans="1:9" ht="15" customHeight="1">
      <c r="A203" s="81" t="s">
        <v>348</v>
      </c>
      <c r="B203" s="82"/>
      <c r="C203" s="83"/>
      <c r="D203" s="83"/>
      <c r="E203" s="84"/>
      <c r="F203" s="84"/>
      <c r="G203" s="85" t="s">
        <v>94</v>
      </c>
      <c r="H203" s="86"/>
      <c r="I203" s="68">
        <f>SUM(I161:I193,I195:I196,I198:I202,I150:I159,I137:I148,D137:D164,D166:D179,D181:D202)</f>
        <v>0</v>
      </c>
    </row>
    <row r="204" spans="1:9" ht="15.75" customHeight="1">
      <c r="A204" s="82" t="s">
        <v>378</v>
      </c>
      <c r="B204" s="82"/>
      <c r="C204" s="87"/>
      <c r="D204" s="87"/>
      <c r="E204" s="82"/>
      <c r="F204" s="88"/>
      <c r="G204" s="89" t="s">
        <v>94</v>
      </c>
      <c r="H204" s="90"/>
      <c r="I204" s="29">
        <f>SUM(I203,I132,I62)</f>
        <v>0</v>
      </c>
    </row>
    <row r="205" spans="1:9" ht="12.75" customHeight="1">
      <c r="A205" s="115" t="s">
        <v>349</v>
      </c>
      <c r="B205" s="116"/>
      <c r="C205" s="116"/>
      <c r="D205" s="116"/>
      <c r="E205" s="116"/>
      <c r="F205" s="116"/>
      <c r="G205" s="116"/>
      <c r="H205" s="116"/>
      <c r="I205" s="116"/>
    </row>
    <row r="206" ht="12.75" customHeight="1"/>
    <row r="207" ht="12.75" customHeight="1">
      <c r="H207" s="2"/>
    </row>
    <row r="208" ht="12.75" customHeight="1">
      <c r="H208" s="2"/>
    </row>
    <row r="209" spans="1:8" ht="12.75" customHeight="1">
      <c r="A209" s="11"/>
      <c r="B209" s="11"/>
      <c r="C209" s="11"/>
      <c r="D209" s="11"/>
      <c r="H209" s="2"/>
    </row>
    <row r="210" ht="12.75" customHeight="1">
      <c r="H210" s="2"/>
    </row>
    <row r="211" ht="12.75" customHeight="1">
      <c r="H211" s="2"/>
    </row>
    <row r="212" ht="12.75" customHeight="1">
      <c r="H212" s="2"/>
    </row>
    <row r="213" spans="1:8" ht="12.75" customHeight="1">
      <c r="A213" s="11"/>
      <c r="B213" s="11"/>
      <c r="C213" s="11"/>
      <c r="D213" s="11"/>
      <c r="H213" s="2"/>
    </row>
    <row r="214" spans="2:8" ht="12.75" customHeight="1">
      <c r="B214" s="11"/>
      <c r="C214" s="11"/>
      <c r="D214" s="11"/>
      <c r="H214" s="2"/>
    </row>
    <row r="215" spans="1:8" ht="12.75" customHeight="1">
      <c r="A215" s="11"/>
      <c r="B215" s="11"/>
      <c r="C215" s="11"/>
      <c r="D215" s="11"/>
      <c r="H215" s="2"/>
    </row>
    <row r="216" spans="1:8" ht="12.75" customHeight="1">
      <c r="A216" s="11"/>
      <c r="B216" s="11"/>
      <c r="C216" s="11"/>
      <c r="D216" s="11"/>
      <c r="H216" s="2"/>
    </row>
    <row r="217" spans="1:8" ht="12.75" customHeight="1">
      <c r="A217" s="11"/>
      <c r="B217" s="11"/>
      <c r="C217" s="11"/>
      <c r="D217" s="11"/>
      <c r="H217" s="2"/>
    </row>
    <row r="218" spans="1:8" ht="12.75" customHeight="1">
      <c r="A218" s="11"/>
      <c r="B218" s="11"/>
      <c r="C218" s="11"/>
      <c r="D218" s="11"/>
      <c r="H218" s="2"/>
    </row>
    <row r="219" spans="1:8" ht="12.75" customHeight="1">
      <c r="A219" s="11"/>
      <c r="B219" s="11"/>
      <c r="C219" s="11"/>
      <c r="D219" s="11"/>
      <c r="H219" s="2"/>
    </row>
    <row r="220" spans="1:8" ht="12.75" customHeight="1">
      <c r="A220" s="11"/>
      <c r="B220" s="11"/>
      <c r="C220" s="11"/>
      <c r="D220" s="11"/>
      <c r="H220" s="2"/>
    </row>
    <row r="221" spans="1:8" ht="12.75" customHeight="1">
      <c r="A221" s="11"/>
      <c r="B221" s="11"/>
      <c r="C221" s="11"/>
      <c r="D221" s="11"/>
      <c r="H221" s="2"/>
    </row>
    <row r="222" spans="1:8" ht="12.75" customHeight="1">
      <c r="A222" s="11"/>
      <c r="B222" s="11"/>
      <c r="C222" s="11"/>
      <c r="D222" s="11"/>
      <c r="H222" s="2"/>
    </row>
    <row r="223" spans="1:8" ht="12.75" customHeight="1">
      <c r="A223" s="11"/>
      <c r="B223" s="11"/>
      <c r="C223" s="11"/>
      <c r="D223" s="11"/>
      <c r="H223" s="2"/>
    </row>
    <row r="224" spans="1:8" ht="12.75" customHeight="1">
      <c r="A224" s="11"/>
      <c r="B224" s="11"/>
      <c r="C224" s="11"/>
      <c r="D224" s="11"/>
      <c r="H224" s="2"/>
    </row>
    <row r="225" spans="1:8" ht="12.75" customHeight="1">
      <c r="A225" s="11"/>
      <c r="B225" s="11"/>
      <c r="C225" s="11"/>
      <c r="D225" s="11"/>
      <c r="H225" s="2"/>
    </row>
    <row r="226" spans="1:8" ht="12.75" customHeight="1">
      <c r="A226" s="11"/>
      <c r="B226" s="11"/>
      <c r="C226" s="11"/>
      <c r="D226" s="11"/>
      <c r="H226" s="2"/>
    </row>
    <row r="227" spans="1:8" ht="12.75" customHeight="1">
      <c r="A227" s="11"/>
      <c r="B227" s="11"/>
      <c r="C227" s="11"/>
      <c r="D227" s="11"/>
      <c r="H227" s="2"/>
    </row>
    <row r="228" spans="1:8" ht="12.75" customHeight="1">
      <c r="A228" s="11"/>
      <c r="B228" s="11"/>
      <c r="C228" s="11"/>
      <c r="D228" s="11"/>
      <c r="H228" s="2"/>
    </row>
    <row r="229" spans="1:8" ht="12.75" customHeight="1">
      <c r="A229" s="11"/>
      <c r="B229" s="11"/>
      <c r="C229" s="11"/>
      <c r="D229" s="11"/>
      <c r="H229" s="2"/>
    </row>
    <row r="230" spans="1:8" ht="12.75" customHeight="1">
      <c r="A230" s="11"/>
      <c r="B230" s="11"/>
      <c r="C230" s="11"/>
      <c r="D230" s="11"/>
      <c r="H230" s="2"/>
    </row>
    <row r="231" spans="1:8" ht="12.75" customHeight="1">
      <c r="A231" s="11"/>
      <c r="B231" s="11"/>
      <c r="C231" s="11"/>
      <c r="D231" s="11"/>
      <c r="H231" s="2"/>
    </row>
    <row r="232" spans="1:8" ht="12.75" customHeight="1">
      <c r="A232" s="11"/>
      <c r="B232" s="11"/>
      <c r="C232" s="11"/>
      <c r="D232" s="11"/>
      <c r="H232" s="2"/>
    </row>
    <row r="233" spans="1:8" ht="12.75" customHeight="1">
      <c r="A233" s="11"/>
      <c r="B233" s="11"/>
      <c r="C233" s="11"/>
      <c r="D233" s="11"/>
      <c r="H233" s="2"/>
    </row>
    <row r="234" spans="1:8" ht="12.75" customHeight="1">
      <c r="A234" s="11"/>
      <c r="B234" s="11"/>
      <c r="C234" s="11"/>
      <c r="D234" s="11"/>
      <c r="H234" s="2"/>
    </row>
    <row r="235" spans="1:8" ht="12.75" customHeight="1">
      <c r="A235" s="11"/>
      <c r="B235" s="11"/>
      <c r="C235" s="11"/>
      <c r="D235" s="11"/>
      <c r="H235" s="2"/>
    </row>
    <row r="236" spans="1:8" ht="12.75" customHeight="1">
      <c r="A236" s="11"/>
      <c r="B236" s="11"/>
      <c r="C236" s="11"/>
      <c r="D236" s="11"/>
      <c r="H236" s="2"/>
    </row>
    <row r="237" spans="1:8" ht="12.75" customHeight="1">
      <c r="A237" s="11"/>
      <c r="B237" s="11"/>
      <c r="C237" s="11"/>
      <c r="D237" s="11"/>
      <c r="H237" s="2"/>
    </row>
    <row r="238" spans="1:8" ht="12.75" customHeight="1">
      <c r="A238" s="11"/>
      <c r="B238" s="11"/>
      <c r="C238" s="11"/>
      <c r="D238" s="11"/>
      <c r="H238" s="2"/>
    </row>
    <row r="239" spans="1:8" ht="12.75" customHeight="1">
      <c r="A239" s="11"/>
      <c r="B239" s="11"/>
      <c r="C239" s="11"/>
      <c r="D239" s="11"/>
      <c r="H239" s="2"/>
    </row>
    <row r="240" spans="1:8" ht="12.75" customHeight="1">
      <c r="A240" s="11"/>
      <c r="B240" s="11"/>
      <c r="C240" s="11"/>
      <c r="D240" s="11"/>
      <c r="H240" s="2"/>
    </row>
    <row r="241" spans="1:8" ht="12.75" customHeight="1">
      <c r="A241" s="11"/>
      <c r="B241" s="11"/>
      <c r="C241" s="11"/>
      <c r="D241" s="11"/>
      <c r="H241" s="2"/>
    </row>
    <row r="242" spans="1:8" ht="12.75" customHeight="1">
      <c r="A242" s="11"/>
      <c r="B242" s="11"/>
      <c r="C242" s="11"/>
      <c r="D242" s="11"/>
      <c r="H242" s="2"/>
    </row>
    <row r="243" spans="1:8" ht="12.75" customHeight="1">
      <c r="A243" s="11"/>
      <c r="B243" s="11"/>
      <c r="C243" s="11"/>
      <c r="D243" s="11"/>
      <c r="H243" s="2"/>
    </row>
    <row r="244" spans="1:8" ht="12.75" customHeight="1">
      <c r="A244" s="11"/>
      <c r="B244" s="11"/>
      <c r="C244" s="11"/>
      <c r="D244" s="11"/>
      <c r="H244" s="2"/>
    </row>
    <row r="245" spans="1:8" ht="12.75" customHeight="1">
      <c r="A245" s="11"/>
      <c r="B245" s="11"/>
      <c r="C245" s="11"/>
      <c r="D245" s="11"/>
      <c r="H245" s="2"/>
    </row>
    <row r="246" spans="1:8" ht="12.75" customHeight="1">
      <c r="A246" s="11"/>
      <c r="B246" s="11"/>
      <c r="C246" s="11"/>
      <c r="D246" s="11"/>
      <c r="H246" s="2"/>
    </row>
    <row r="247" spans="1:8" ht="12.75" customHeight="1">
      <c r="A247" s="11"/>
      <c r="B247" s="11"/>
      <c r="C247" s="11"/>
      <c r="D247" s="11"/>
      <c r="H247" s="2"/>
    </row>
    <row r="248" spans="1:8" ht="12.75" customHeight="1">
      <c r="A248" s="11"/>
      <c r="B248" s="11"/>
      <c r="C248" s="11"/>
      <c r="D248" s="11"/>
      <c r="H248" s="2"/>
    </row>
    <row r="249" spans="1:8" ht="12.75" customHeight="1">
      <c r="A249" s="11"/>
      <c r="B249" s="11"/>
      <c r="C249" s="11"/>
      <c r="D249" s="11"/>
      <c r="H249" s="2"/>
    </row>
    <row r="250" spans="1:8" ht="12.75" customHeight="1">
      <c r="A250" s="11"/>
      <c r="B250" s="11"/>
      <c r="C250" s="11"/>
      <c r="D250" s="11"/>
      <c r="H250" s="2"/>
    </row>
    <row r="251" spans="1:8" ht="12.75" customHeight="1">
      <c r="A251" s="11"/>
      <c r="B251" s="11"/>
      <c r="C251" s="11"/>
      <c r="D251" s="11"/>
      <c r="H251" s="2"/>
    </row>
    <row r="252" spans="1:8" ht="12.75" customHeight="1">
      <c r="A252" s="11"/>
      <c r="B252" s="11"/>
      <c r="C252" s="11"/>
      <c r="D252" s="11"/>
      <c r="H252" s="2"/>
    </row>
    <row r="253" spans="1:8" ht="12.75" customHeight="1">
      <c r="A253" s="11"/>
      <c r="B253" s="11"/>
      <c r="C253" s="11"/>
      <c r="D253" s="11"/>
      <c r="H253" s="2"/>
    </row>
    <row r="254" spans="1:8" ht="12.75" customHeight="1">
      <c r="A254" s="11"/>
      <c r="B254" s="11"/>
      <c r="C254" s="11"/>
      <c r="D254" s="11"/>
      <c r="H254" s="2"/>
    </row>
    <row r="255" spans="1:8" ht="12.75" customHeight="1">
      <c r="A255" s="11"/>
      <c r="B255" s="11"/>
      <c r="C255" s="11"/>
      <c r="D255" s="11"/>
      <c r="H255" s="2"/>
    </row>
    <row r="256" spans="1:8" ht="12.75" customHeight="1">
      <c r="A256" s="11"/>
      <c r="B256" s="11"/>
      <c r="C256" s="11"/>
      <c r="D256" s="11"/>
      <c r="H256" s="2"/>
    </row>
    <row r="257" spans="1:8" ht="12.75" customHeight="1">
      <c r="A257" s="11"/>
      <c r="B257" s="11"/>
      <c r="C257" s="11"/>
      <c r="D257" s="11"/>
      <c r="H257" s="2"/>
    </row>
    <row r="258" spans="1:8" ht="12.75" customHeight="1">
      <c r="A258" s="11"/>
      <c r="B258" s="11"/>
      <c r="C258" s="11"/>
      <c r="D258" s="11"/>
      <c r="H258" s="2"/>
    </row>
    <row r="259" spans="1:8" ht="12.75" customHeight="1">
      <c r="A259" s="11"/>
      <c r="B259" s="11"/>
      <c r="C259" s="11"/>
      <c r="D259" s="11"/>
      <c r="H259" s="2"/>
    </row>
    <row r="260" spans="1:8" ht="12.75" customHeight="1">
      <c r="A260" s="11"/>
      <c r="B260" s="11"/>
      <c r="C260" s="11"/>
      <c r="D260" s="11"/>
      <c r="H260" s="2"/>
    </row>
    <row r="261" spans="1:8" ht="12.75" customHeight="1">
      <c r="A261" s="11"/>
      <c r="B261" s="11"/>
      <c r="C261" s="11"/>
      <c r="D261" s="11"/>
      <c r="H261" s="2"/>
    </row>
    <row r="262" spans="1:8" ht="12.75" customHeight="1">
      <c r="A262" s="11"/>
      <c r="B262" s="11"/>
      <c r="C262" s="11"/>
      <c r="D262" s="11"/>
      <c r="H262" s="2"/>
    </row>
    <row r="263" spans="1:8" ht="12.75" customHeight="1">
      <c r="A263" s="11"/>
      <c r="B263" s="11"/>
      <c r="C263" s="11"/>
      <c r="D263" s="11"/>
      <c r="H263" s="2"/>
    </row>
    <row r="264" spans="1:8" ht="12.75" customHeight="1">
      <c r="A264" s="11"/>
      <c r="B264" s="11"/>
      <c r="C264" s="11"/>
      <c r="D264" s="11"/>
      <c r="H264" s="2"/>
    </row>
    <row r="265" spans="1:8" ht="12.75" customHeight="1">
      <c r="A265" s="11"/>
      <c r="B265" s="11"/>
      <c r="C265" s="11"/>
      <c r="D265" s="11"/>
      <c r="H265" s="2"/>
    </row>
    <row r="266" spans="1:8" ht="12.75" customHeight="1">
      <c r="A266" s="11"/>
      <c r="B266" s="11"/>
      <c r="C266" s="11"/>
      <c r="D266" s="11"/>
      <c r="H266" s="2"/>
    </row>
    <row r="267" spans="1:8" ht="12.75" customHeight="1">
      <c r="A267" s="11"/>
      <c r="B267" s="11"/>
      <c r="C267" s="11"/>
      <c r="D267" s="11"/>
      <c r="H267" s="2"/>
    </row>
    <row r="268" spans="1:8" ht="12.75" customHeight="1">
      <c r="A268" s="11"/>
      <c r="B268" s="11"/>
      <c r="C268" s="11"/>
      <c r="D268" s="11"/>
      <c r="H268" s="2"/>
    </row>
    <row r="269" spans="1:8" ht="12.75" customHeight="1">
      <c r="A269" s="11"/>
      <c r="B269" s="11"/>
      <c r="C269" s="11"/>
      <c r="D269" s="11"/>
      <c r="H269" s="2"/>
    </row>
    <row r="270" spans="1:8" ht="12.75" customHeight="1">
      <c r="A270" s="11"/>
      <c r="B270" s="11"/>
      <c r="C270" s="11"/>
      <c r="D270" s="11"/>
      <c r="H270" s="2"/>
    </row>
    <row r="271" spans="1:8" ht="12.75" customHeight="1">
      <c r="A271" s="11"/>
      <c r="B271" s="11"/>
      <c r="C271" s="11"/>
      <c r="D271" s="11"/>
      <c r="H271" s="2"/>
    </row>
    <row r="272" spans="1:8" ht="12.75" customHeight="1">
      <c r="A272" s="11"/>
      <c r="B272" s="11"/>
      <c r="C272" s="11"/>
      <c r="D272" s="11"/>
      <c r="H272" s="2"/>
    </row>
    <row r="273" spans="1:8" ht="12.75" customHeight="1">
      <c r="A273" s="11"/>
      <c r="B273" s="11"/>
      <c r="C273" s="11"/>
      <c r="D273" s="11"/>
      <c r="H273" s="2"/>
    </row>
    <row r="274" spans="1:8" ht="12.75" customHeight="1">
      <c r="A274" s="11"/>
      <c r="B274" s="11"/>
      <c r="C274" s="11"/>
      <c r="D274" s="11"/>
      <c r="H274" s="2"/>
    </row>
    <row r="275" spans="1:4" ht="12.75" customHeight="1">
      <c r="A275" s="11"/>
      <c r="B275" s="11"/>
      <c r="C275" s="11"/>
      <c r="D275" s="11"/>
    </row>
    <row r="276" spans="1:8" ht="12.75" customHeight="1">
      <c r="A276" s="11"/>
      <c r="B276" s="11"/>
      <c r="C276" s="11"/>
      <c r="D276" s="11"/>
      <c r="H276" s="2"/>
    </row>
    <row r="277" spans="1:8" ht="12.75" customHeight="1">
      <c r="A277" s="11"/>
      <c r="B277" s="11"/>
      <c r="C277" s="11"/>
      <c r="D277" s="11"/>
      <c r="H277" s="2"/>
    </row>
    <row r="278" spans="1:8" ht="12.75" customHeight="1">
      <c r="A278" s="11"/>
      <c r="B278" s="11"/>
      <c r="C278" s="11"/>
      <c r="D278" s="11"/>
      <c r="H278" s="2"/>
    </row>
    <row r="279" spans="1:8" ht="12.75" customHeight="1">
      <c r="A279" s="11"/>
      <c r="B279" s="11"/>
      <c r="C279" s="11"/>
      <c r="D279" s="11"/>
      <c r="H279" s="2"/>
    </row>
    <row r="280" spans="1:8" ht="12.75" customHeight="1">
      <c r="A280" s="11"/>
      <c r="B280" s="11"/>
      <c r="C280" s="11"/>
      <c r="D280" s="11"/>
      <c r="H280" s="2"/>
    </row>
    <row r="281" spans="1:8" ht="12.75" customHeight="1">
      <c r="A281" s="11"/>
      <c r="B281" s="11"/>
      <c r="C281" s="11"/>
      <c r="D281" s="11"/>
      <c r="H281" s="2"/>
    </row>
    <row r="282" spans="1:8" ht="12.75" customHeight="1">
      <c r="A282" s="11"/>
      <c r="B282" s="11"/>
      <c r="C282" s="11"/>
      <c r="D282" s="11"/>
      <c r="H282" s="2"/>
    </row>
    <row r="283" spans="1:8" ht="12.75" customHeight="1">
      <c r="A283" s="11"/>
      <c r="B283" s="11"/>
      <c r="C283" s="11"/>
      <c r="D283" s="11"/>
      <c r="H283" s="2"/>
    </row>
    <row r="284" spans="1:8" ht="12.75" customHeight="1">
      <c r="A284" s="11"/>
      <c r="B284" s="11"/>
      <c r="C284" s="11"/>
      <c r="D284" s="11"/>
      <c r="H284" s="2"/>
    </row>
    <row r="285" spans="1:8" ht="12.75" customHeight="1">
      <c r="A285" s="11"/>
      <c r="B285" s="11"/>
      <c r="C285" s="11"/>
      <c r="D285" s="11"/>
      <c r="H285" s="2"/>
    </row>
    <row r="286" spans="1:8" ht="12.75" customHeight="1">
      <c r="A286" s="11"/>
      <c r="B286" s="11"/>
      <c r="C286" s="11"/>
      <c r="D286" s="11"/>
      <c r="H286" s="2"/>
    </row>
    <row r="287" spans="1:8" ht="12.75" customHeight="1">
      <c r="A287" s="11"/>
      <c r="B287" s="11"/>
      <c r="C287" s="11"/>
      <c r="D287" s="11"/>
      <c r="H287" s="2"/>
    </row>
    <row r="288" spans="1:8" ht="12.75" customHeight="1">
      <c r="A288" s="11"/>
      <c r="B288" s="11"/>
      <c r="C288" s="11"/>
      <c r="D288" s="11"/>
      <c r="H288" s="2"/>
    </row>
    <row r="289" spans="1:8" ht="12.75" customHeight="1">
      <c r="A289" s="11"/>
      <c r="B289" s="11"/>
      <c r="C289" s="11"/>
      <c r="D289" s="11"/>
      <c r="H289" s="2"/>
    </row>
    <row r="290" spans="1:8" ht="12.75" customHeight="1">
      <c r="A290" s="11"/>
      <c r="B290" s="11"/>
      <c r="C290" s="11"/>
      <c r="D290" s="11"/>
      <c r="H290" s="2"/>
    </row>
    <row r="291" spans="1:8" ht="12.75" customHeight="1">
      <c r="A291" s="11"/>
      <c r="B291" s="11"/>
      <c r="C291" s="11"/>
      <c r="D291" s="11"/>
      <c r="H291" s="2"/>
    </row>
    <row r="292" spans="1:8" ht="12.75" customHeight="1">
      <c r="A292" s="11"/>
      <c r="B292" s="11"/>
      <c r="C292" s="11"/>
      <c r="D292" s="11"/>
      <c r="H292" s="2"/>
    </row>
    <row r="293" spans="1:8" ht="12.75" customHeight="1">
      <c r="A293" s="11"/>
      <c r="B293" s="11"/>
      <c r="C293" s="11"/>
      <c r="D293" s="11"/>
      <c r="H293" s="2"/>
    </row>
    <row r="294" spans="1:8" ht="12.75" customHeight="1">
      <c r="A294" s="11"/>
      <c r="B294" s="11"/>
      <c r="C294" s="11"/>
      <c r="D294" s="11"/>
      <c r="H294" s="2"/>
    </row>
    <row r="295" spans="1:8" ht="12.75" customHeight="1">
      <c r="A295" s="11"/>
      <c r="B295" s="11"/>
      <c r="C295" s="11"/>
      <c r="D295" s="11"/>
      <c r="H295" s="2"/>
    </row>
    <row r="296" spans="1:8" ht="12.75" customHeight="1">
      <c r="A296" s="11"/>
      <c r="B296" s="11"/>
      <c r="C296" s="11"/>
      <c r="D296" s="11"/>
      <c r="H296" s="2"/>
    </row>
    <row r="297" spans="1:8" ht="12.75" customHeight="1">
      <c r="A297" s="11"/>
      <c r="B297" s="11"/>
      <c r="C297" s="11"/>
      <c r="D297" s="11"/>
      <c r="H297" s="2"/>
    </row>
    <row r="298" spans="1:8" ht="12.75" customHeight="1">
      <c r="A298" s="11"/>
      <c r="B298" s="11"/>
      <c r="C298" s="11"/>
      <c r="D298" s="11"/>
      <c r="H298" s="2"/>
    </row>
    <row r="299" spans="1:8" ht="12.75" customHeight="1">
      <c r="A299" s="11"/>
      <c r="B299" s="11"/>
      <c r="C299" s="11"/>
      <c r="D299" s="11"/>
      <c r="H299" s="2"/>
    </row>
    <row r="300" spans="1:8" ht="12.75" customHeight="1">
      <c r="A300" s="11"/>
      <c r="B300" s="11"/>
      <c r="C300" s="11"/>
      <c r="D300" s="11"/>
      <c r="H300" s="2"/>
    </row>
    <row r="301" spans="1:8" ht="12.75" customHeight="1">
      <c r="A301" s="11"/>
      <c r="B301" s="11"/>
      <c r="C301" s="11"/>
      <c r="D301" s="11"/>
      <c r="H301" s="2"/>
    </row>
    <row r="302" spans="1:8" ht="12.75" customHeight="1">
      <c r="A302" s="11"/>
      <c r="B302" s="11"/>
      <c r="C302" s="11"/>
      <c r="D302" s="11"/>
      <c r="H302" s="2"/>
    </row>
    <row r="303" spans="1:8" ht="12.75" customHeight="1">
      <c r="A303" s="11"/>
      <c r="B303" s="11"/>
      <c r="C303" s="11"/>
      <c r="D303" s="11"/>
      <c r="H303" s="2"/>
    </row>
    <row r="304" spans="1:8" ht="12.75" customHeight="1">
      <c r="A304" s="11"/>
      <c r="B304" s="11"/>
      <c r="C304" s="11"/>
      <c r="D304" s="11"/>
      <c r="H304" s="2"/>
    </row>
    <row r="305" spans="1:8" ht="12.75" customHeight="1">
      <c r="A305" s="11"/>
      <c r="B305" s="11"/>
      <c r="C305" s="11"/>
      <c r="D305" s="11"/>
      <c r="H305" s="2"/>
    </row>
    <row r="306" spans="1:8" ht="12.75" customHeight="1">
      <c r="A306" s="11"/>
      <c r="B306" s="11"/>
      <c r="C306" s="11"/>
      <c r="D306" s="11"/>
      <c r="H306" s="2"/>
    </row>
    <row r="307" spans="1:8" ht="12.75" customHeight="1">
      <c r="A307" s="11"/>
      <c r="B307" s="11"/>
      <c r="C307" s="11"/>
      <c r="D307" s="11"/>
      <c r="H307" s="2"/>
    </row>
    <row r="308" spans="1:8" ht="12.75" customHeight="1">
      <c r="A308" s="11"/>
      <c r="B308" s="11"/>
      <c r="C308" s="11"/>
      <c r="D308" s="11"/>
      <c r="H308" s="2"/>
    </row>
    <row r="309" spans="1:8" ht="12.75" customHeight="1">
      <c r="A309" s="11"/>
      <c r="B309" s="11"/>
      <c r="C309" s="11"/>
      <c r="D309" s="11"/>
      <c r="H309" s="2"/>
    </row>
    <row r="310" spans="1:8" ht="12.75" customHeight="1">
      <c r="A310" s="11"/>
      <c r="B310" s="11"/>
      <c r="C310" s="11"/>
      <c r="D310" s="11"/>
      <c r="H310" s="2"/>
    </row>
    <row r="311" spans="1:8" ht="12.75" customHeight="1">
      <c r="A311" s="11"/>
      <c r="B311" s="11"/>
      <c r="C311" s="11"/>
      <c r="D311" s="11"/>
      <c r="H311" s="2"/>
    </row>
    <row r="312" spans="1:8" ht="12.75" customHeight="1">
      <c r="A312" s="11"/>
      <c r="B312" s="11"/>
      <c r="C312" s="11"/>
      <c r="D312" s="11"/>
      <c r="H312" s="2"/>
    </row>
    <row r="313" spans="1:8" ht="12.75" customHeight="1">
      <c r="A313" s="11"/>
      <c r="B313" s="11"/>
      <c r="C313" s="11"/>
      <c r="D313" s="11"/>
      <c r="H313" s="2"/>
    </row>
    <row r="314" spans="1:8" ht="12.75" customHeight="1">
      <c r="A314" s="11"/>
      <c r="B314" s="11"/>
      <c r="C314" s="11"/>
      <c r="D314" s="11"/>
      <c r="H314" s="2"/>
    </row>
    <row r="315" spans="1:8" ht="12.75" customHeight="1">
      <c r="A315" s="11"/>
      <c r="B315" s="11"/>
      <c r="C315" s="11"/>
      <c r="D315" s="11"/>
      <c r="H315" s="2"/>
    </row>
    <row r="316" spans="1:8" ht="12.75" customHeight="1">
      <c r="A316" s="11"/>
      <c r="B316" s="11"/>
      <c r="C316" s="11"/>
      <c r="D316" s="11"/>
      <c r="H316" s="2"/>
    </row>
    <row r="317" spans="1:8" ht="12.75" customHeight="1">
      <c r="A317" s="11"/>
      <c r="B317" s="11"/>
      <c r="C317" s="11"/>
      <c r="D317" s="11"/>
      <c r="H317" s="2"/>
    </row>
    <row r="318" spans="1:8" ht="12.75" customHeight="1">
      <c r="A318" s="11"/>
      <c r="B318" s="11"/>
      <c r="C318" s="11"/>
      <c r="D318" s="11"/>
      <c r="H318" s="2"/>
    </row>
    <row r="319" spans="1:8" ht="12.75" customHeight="1">
      <c r="A319" s="11"/>
      <c r="B319" s="11"/>
      <c r="C319" s="11"/>
      <c r="D319" s="11"/>
      <c r="H319" s="2"/>
    </row>
    <row r="320" spans="1:8" ht="12.75" customHeight="1">
      <c r="A320" s="11"/>
      <c r="B320" s="11"/>
      <c r="C320" s="11"/>
      <c r="D320" s="11"/>
      <c r="H320" s="2"/>
    </row>
    <row r="321" spans="1:8" ht="12.75" customHeight="1">
      <c r="A321" s="11"/>
      <c r="B321" s="11"/>
      <c r="C321" s="11"/>
      <c r="D321" s="11"/>
      <c r="H321" s="2"/>
    </row>
    <row r="322" spans="1:8" ht="12.75" customHeight="1">
      <c r="A322" s="11"/>
      <c r="B322" s="11"/>
      <c r="C322" s="11"/>
      <c r="D322" s="11"/>
      <c r="H322" s="2"/>
    </row>
    <row r="323" spans="1:8" ht="12.75" customHeight="1">
      <c r="A323" s="11"/>
      <c r="B323" s="11"/>
      <c r="C323" s="11"/>
      <c r="D323" s="11"/>
      <c r="H323" s="2"/>
    </row>
    <row r="324" spans="1:8" ht="12.75" customHeight="1">
      <c r="A324" s="11"/>
      <c r="B324" s="11"/>
      <c r="C324" s="11"/>
      <c r="D324" s="11"/>
      <c r="H324" s="2"/>
    </row>
    <row r="325" spans="1:8" ht="12.75" customHeight="1">
      <c r="A325" s="11"/>
      <c r="B325" s="11"/>
      <c r="C325" s="11"/>
      <c r="D325" s="11"/>
      <c r="H325" s="2"/>
    </row>
    <row r="326" spans="1:8" ht="12.75" customHeight="1">
      <c r="A326" s="11"/>
      <c r="B326" s="11"/>
      <c r="C326" s="11"/>
      <c r="D326" s="11"/>
      <c r="H326" s="2"/>
    </row>
    <row r="327" spans="1:8" ht="12.75" customHeight="1">
      <c r="A327" s="11"/>
      <c r="B327" s="11"/>
      <c r="C327" s="11"/>
      <c r="D327" s="11"/>
      <c r="H327" s="2"/>
    </row>
    <row r="328" spans="1:8" ht="12.75" customHeight="1">
      <c r="A328" s="11"/>
      <c r="B328" s="11"/>
      <c r="C328" s="11"/>
      <c r="D328" s="11"/>
      <c r="H328" s="2"/>
    </row>
    <row r="329" spans="1:8" ht="12.75" customHeight="1">
      <c r="A329" s="11"/>
      <c r="B329" s="11"/>
      <c r="C329" s="11"/>
      <c r="D329" s="11"/>
      <c r="H329" s="2"/>
    </row>
    <row r="330" spans="1:8" ht="12.75" customHeight="1">
      <c r="A330" s="11"/>
      <c r="B330" s="11"/>
      <c r="C330" s="11"/>
      <c r="D330" s="11"/>
      <c r="H330" s="2"/>
    </row>
    <row r="331" spans="1:8" ht="12.75" customHeight="1">
      <c r="A331" s="11"/>
      <c r="B331" s="11"/>
      <c r="C331" s="11"/>
      <c r="D331" s="11"/>
      <c r="H331" s="2"/>
    </row>
    <row r="332" spans="1:8" ht="12.75" customHeight="1">
      <c r="A332" s="11"/>
      <c r="B332" s="11"/>
      <c r="C332" s="11"/>
      <c r="D332" s="11"/>
      <c r="H332" s="2"/>
    </row>
    <row r="333" spans="1:8" ht="12.75" customHeight="1">
      <c r="A333" s="11"/>
      <c r="B333" s="11"/>
      <c r="C333" s="11"/>
      <c r="D333" s="11"/>
      <c r="H333" s="2"/>
    </row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selectLockedCells="1" selectUnlockedCells="1"/>
  <mergeCells count="5">
    <mergeCell ref="A205:I205"/>
    <mergeCell ref="B1:F1"/>
    <mergeCell ref="B2:F2"/>
    <mergeCell ref="B3:F3"/>
    <mergeCell ref="B4:F4"/>
  </mergeCells>
  <conditionalFormatting sqref="D7:D21 D23:D61 D67:D70 D72:D132 D137:D202 I7:I64 I67:I132 I137:I204">
    <cfRule type="cellIs" priority="1" dxfId="0" operator="equal" stopIfTrue="1">
      <formula>0</formula>
    </cfRule>
  </conditionalFormatting>
  <printOptions/>
  <pageMargins left="0.17" right="0.11811023622047245" top="0.4724409448818898" bottom="0.11811023622047245" header="0.1968503937007874" footer="0.11811023622047245"/>
  <pageSetup horizontalDpi="300" verticalDpi="300" orientation="portrait" paperSize="9" scale="93" r:id="rId2"/>
  <headerFooter alignWithMargins="0">
    <oddHeader>&amp;C&amp;"Cambria,Normal"Russkiy&amp;R&amp;"Cambria,Normal"Pagina&amp;"Arial,Normal" 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Antonio Rodríguez</cp:lastModifiedBy>
  <cp:lastPrinted>2022-12-09T11:54:35Z</cp:lastPrinted>
  <dcterms:created xsi:type="dcterms:W3CDTF">2019-12-03T12:10:35Z</dcterms:created>
  <dcterms:modified xsi:type="dcterms:W3CDTF">2023-12-17T10:19:37Z</dcterms:modified>
  <cp:category/>
  <cp:version/>
  <cp:contentType/>
  <cp:contentStatus/>
</cp:coreProperties>
</file>