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20" yWindow="0" windowWidth="19515" windowHeight="13065" activeTab="0"/>
  </bookViews>
  <sheets>
    <sheet name="Foglio1" sheetId="1" r:id="rId1"/>
  </sheets>
  <definedNames>
    <definedName name="_xlnm.Print_Area" localSheetId="0">'Foglio1'!$A$1:$I$205</definedName>
  </definedNames>
  <calcPr fullCalcOnLoad="1"/>
</workbook>
</file>

<file path=xl/sharedStrings.xml><?xml version="1.0" encoding="utf-8"?>
<sst xmlns="http://schemas.openxmlformats.org/spreadsheetml/2006/main" count="411" uniqueCount="386">
  <si>
    <t>Coca-cola 33cl x 24</t>
  </si>
  <si>
    <t>Gin Gordon´s 70 cl</t>
  </si>
  <si>
    <t>Nestea 33cl x 24</t>
  </si>
  <si>
    <t>Couscous 500gr.</t>
  </si>
  <si>
    <t>Smacks 375gr.</t>
  </si>
  <si>
    <t>Mozzarella 125gr.</t>
  </si>
  <si>
    <t>Cant.</t>
  </si>
  <si>
    <t>Vodka Smirnoff  70cl.</t>
  </si>
  <si>
    <t>Gin Beefeater 70cl.</t>
  </si>
  <si>
    <t>Vodka Absolut 70cl.</t>
  </si>
  <si>
    <t>Sangria  1l. ( Don Simón)</t>
  </si>
  <si>
    <t>Salchichas Böklunder Frankfurter 550gr.</t>
  </si>
  <si>
    <t>Brandy Veterano 1l.</t>
  </si>
  <si>
    <t>Gin Bombay Sapphire 70cl.</t>
  </si>
  <si>
    <t>Gin Larios 1l.</t>
  </si>
  <si>
    <t>Muesli 1000gr.</t>
  </si>
  <si>
    <t>Total €</t>
  </si>
  <si>
    <t>Prec.</t>
  </si>
  <si>
    <t xml:space="preserve">   Total €</t>
  </si>
  <si>
    <t xml:space="preserve"> Total €</t>
  </si>
  <si>
    <t>Zumo Granini de naranja 1l.</t>
  </si>
  <si>
    <t>Zumo Granini de piña 1l.</t>
  </si>
  <si>
    <t xml:space="preserve">ZUMOS </t>
  </si>
  <si>
    <t>Zumo Granini de melocotón 1l.</t>
  </si>
  <si>
    <t xml:space="preserve">APERITIVOS </t>
  </si>
  <si>
    <t>Compañia:</t>
  </si>
  <si>
    <t>Fecha salida:</t>
  </si>
  <si>
    <t xml:space="preserve">Bacardi 1l. </t>
  </si>
  <si>
    <t>Ron Don-B 1l.</t>
  </si>
  <si>
    <t>WHISKYS</t>
  </si>
  <si>
    <t>VINOS BLANCOS</t>
  </si>
  <si>
    <t>VINOS ROSADOS</t>
  </si>
  <si>
    <t>VINOS TINTOS</t>
  </si>
  <si>
    <t xml:space="preserve">DROGUERÍA </t>
  </si>
  <si>
    <t xml:space="preserve">Papel de aluminio 10mt.   </t>
  </si>
  <si>
    <t>Papel de film 15mt.</t>
  </si>
  <si>
    <t>Trapos de cocina</t>
  </si>
  <si>
    <t>Cerillas caja mediana</t>
  </si>
  <si>
    <t>Aceite de girasol Koipesol 1l.</t>
  </si>
  <si>
    <t>Aceite de oliva Carbonell 1l.</t>
  </si>
  <si>
    <t xml:space="preserve">Hiervas provenzales </t>
  </si>
  <si>
    <t>Pimienta 50gr.</t>
  </si>
  <si>
    <t xml:space="preserve">Oregano </t>
  </si>
  <si>
    <t xml:space="preserve">Cebollas vinagre  345gr. </t>
  </si>
  <si>
    <t xml:space="preserve">Banderillas picantes </t>
  </si>
  <si>
    <t>Olivas verdes "Manzanilla" 350gr.</t>
  </si>
  <si>
    <t>Mayonesa kraft 500gr.</t>
  </si>
  <si>
    <t xml:space="preserve">CONSERVAS </t>
  </si>
  <si>
    <t>Macedonia de verduras 720gr.</t>
  </si>
  <si>
    <t>Champiñones cortados Cidacos 355gr.</t>
  </si>
  <si>
    <t xml:space="preserve">Piña en almíbar 820gr </t>
  </si>
  <si>
    <t>Arroz  Fallera 1kg.</t>
  </si>
  <si>
    <t>Paté Mallorquin 180 gr.</t>
  </si>
  <si>
    <t>Sopa Knorr: Ministrona "sobre"</t>
  </si>
  <si>
    <t>Sopa Knorr: Ave con Fideos  "sobre"</t>
  </si>
  <si>
    <t>Sopa Knorr: Champiñones  "sobre"</t>
  </si>
  <si>
    <t>Sopa Knorr: Espárragos  "sobre"</t>
  </si>
  <si>
    <t>Sopa Knorr: Tomate  "sobre"</t>
  </si>
  <si>
    <t xml:space="preserve">DESAYUNO </t>
  </si>
  <si>
    <t>Azúcar  1kg</t>
  </si>
  <si>
    <t xml:space="preserve">Azúcar en terrones 1kg. </t>
  </si>
  <si>
    <t>Nescafé 100gr.</t>
  </si>
  <si>
    <t xml:space="preserve">Pan Wasa </t>
  </si>
  <si>
    <t>Pan de molde  500gr.</t>
  </si>
  <si>
    <t>Pan molde integral 500gr.</t>
  </si>
  <si>
    <t>Leche con Colacao 1l.</t>
  </si>
  <si>
    <t>Pañuelos de papel en caja  kleenex</t>
  </si>
  <si>
    <t>Cracker tuc 100gr.</t>
  </si>
  <si>
    <t>Aceite de oliva Caimari 250ml.</t>
  </si>
  <si>
    <t xml:space="preserve">Vinagre Procer Carbonell 50 cl. </t>
  </si>
  <si>
    <t xml:space="preserve">Vinagre Balsamico Merry 250 ml. </t>
  </si>
  <si>
    <t>Pepinillos Kühne 450gr.</t>
  </si>
  <si>
    <t>Atún Calvo 160gr.</t>
  </si>
  <si>
    <t xml:space="preserve">Anchoas en aceite de oliva Gourmet 50gr </t>
  </si>
  <si>
    <t xml:space="preserve">Puré de patatas Maggi 230gr. </t>
  </si>
  <si>
    <t>Salsa Napolitana  Buitoni 400gr.</t>
  </si>
  <si>
    <t>Barra de Pan  250 gr.</t>
  </si>
  <si>
    <t xml:space="preserve">Pan moreno payes mallorquin 500gr. </t>
  </si>
  <si>
    <t xml:space="preserve">PAN Y DULCES </t>
  </si>
  <si>
    <t xml:space="preserve">Crema de cacao  Nutella 400gr. </t>
  </si>
  <si>
    <t>Mantequilla Asturiana 250gr.</t>
  </si>
  <si>
    <t>Mantequilla salada  250gr.</t>
  </si>
  <si>
    <t>Margarina Flora 250gr.</t>
  </si>
  <si>
    <t>Yoghurt de frutas  Danone "unidad"</t>
  </si>
  <si>
    <t>Yoghurt natural  Danone "unidad"</t>
  </si>
  <si>
    <t>Queso  Philadelphia 200gr.</t>
  </si>
  <si>
    <t>Nata fresca  Asturiana 1/2l.</t>
  </si>
  <si>
    <t>Jamón serrano  100gr.</t>
  </si>
  <si>
    <t>Jamón de york  100gr.</t>
  </si>
  <si>
    <t>Chorizo  100 gr.</t>
  </si>
  <si>
    <t xml:space="preserve">QUESOS </t>
  </si>
  <si>
    <t>CARNES</t>
  </si>
  <si>
    <t>Patatas 3kg</t>
  </si>
  <si>
    <t>Zanahorias 1kg</t>
  </si>
  <si>
    <t>Nescafé 200gr.</t>
  </si>
  <si>
    <t>Galletas  Marbú  800 gr.</t>
  </si>
  <si>
    <t>Galletas Danesas 454gr.</t>
  </si>
  <si>
    <t>Chocolate con Leche Nestlé 100gr.</t>
  </si>
  <si>
    <t>Galletas de chocolate Principe 250gr.</t>
  </si>
  <si>
    <t>Chuletas de cerdo el kg</t>
  </si>
  <si>
    <t xml:space="preserve">Chuletas de cordero el kg </t>
  </si>
  <si>
    <t>Entrecot el kg.</t>
  </si>
  <si>
    <t>Bistec de ternera 1ª calidad el kg.</t>
  </si>
  <si>
    <t>Muslos de Pollo el kg.</t>
  </si>
  <si>
    <t>Cebollas el kg</t>
  </si>
  <si>
    <t>Tomates el kg</t>
  </si>
  <si>
    <t>Pepinos  el kg</t>
  </si>
  <si>
    <t xml:space="preserve">Pimientos verdes el kg </t>
  </si>
  <si>
    <t xml:space="preserve">Pimientos Rojos el kg </t>
  </si>
  <si>
    <t>Calabacines el kg</t>
  </si>
  <si>
    <t>Limones  el kg</t>
  </si>
  <si>
    <t>Naranjas el kg</t>
  </si>
  <si>
    <t>Manzanas el kg.</t>
  </si>
  <si>
    <t>Peras el kg.</t>
  </si>
  <si>
    <t>Melocotones el kg.</t>
  </si>
  <si>
    <t>Albaricoques el kg.</t>
  </si>
  <si>
    <t>Melón el kg.</t>
  </si>
  <si>
    <t>Sandia el kg.</t>
  </si>
  <si>
    <t>Pomelos el kg.</t>
  </si>
  <si>
    <t>Piña  el kg.</t>
  </si>
  <si>
    <t>Aguacate el kg.</t>
  </si>
  <si>
    <t>Kiwis el kg</t>
  </si>
  <si>
    <t>Nectarinas el kg.</t>
  </si>
  <si>
    <t xml:space="preserve"> PRODUCTOS  FRESCOS Y EMBUTIDOS </t>
  </si>
  <si>
    <t>Mermelada de fresa  Hero 345gr.</t>
  </si>
  <si>
    <t>Mermelada de albaricoque Hero 345gr.</t>
  </si>
  <si>
    <t>Mermelada de melocotón  Hero 345gr.</t>
  </si>
  <si>
    <t>Mermelada de naranja  Hero 345gr.</t>
  </si>
  <si>
    <t>Mermelada de frambuesa Hero 345gr.</t>
  </si>
  <si>
    <t>Mermelada de cereza Hero 345gr.</t>
  </si>
  <si>
    <t>Filtros de café  nº4  Melita</t>
  </si>
  <si>
    <t>Insecticida  Bloom Max 400ml.</t>
  </si>
  <si>
    <t xml:space="preserve">Ambientador Brise 400ml. </t>
  </si>
  <si>
    <t>Chocolate negro Nestlé 100gr.</t>
  </si>
  <si>
    <t>Chocolate NestléAlmen.Avella.100gr.</t>
  </si>
  <si>
    <t>PringlesOriginal PimentónCebolla</t>
  </si>
  <si>
    <t>Producto de limpieza (Don Limpio)</t>
  </si>
  <si>
    <t>Alcachofas Cidacos 390gr. 10 -12 p.</t>
  </si>
  <si>
    <t>Zumo de pomelo brick 1l.</t>
  </si>
  <si>
    <t>PASTA</t>
  </si>
  <si>
    <r>
      <t xml:space="preserve">Coca-cola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Light </t>
    </r>
    <r>
      <rPr>
        <sz val="12"/>
        <rFont val="Arial"/>
        <family val="2"/>
      </rPr>
      <t></t>
    </r>
    <r>
      <rPr>
        <sz val="10"/>
        <rFont val="Arial"/>
        <family val="2"/>
      </rPr>
      <t>Zero  33cl x 24</t>
    </r>
  </si>
  <si>
    <r>
      <t xml:space="preserve">Naranjada 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Fanta 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Kas 33clx24 </t>
    </r>
  </si>
  <si>
    <r>
      <t xml:space="preserve">Limonada </t>
    </r>
    <r>
      <rPr>
        <b/>
        <sz val="12"/>
        <rFont val="Arial"/>
        <family val="2"/>
      </rPr>
      <t></t>
    </r>
    <r>
      <rPr>
        <sz val="10"/>
        <rFont val="Arial"/>
        <family val="2"/>
      </rPr>
      <t xml:space="preserve">Fanta  </t>
    </r>
    <r>
      <rPr>
        <b/>
        <sz val="12"/>
        <rFont val="Arial"/>
        <family val="2"/>
      </rPr>
      <t></t>
    </r>
    <r>
      <rPr>
        <sz val="10"/>
        <rFont val="Arial"/>
        <family val="2"/>
      </rPr>
      <t>Kas 33clx24</t>
    </r>
  </si>
  <si>
    <r>
      <t xml:space="preserve">Acuarios </t>
    </r>
    <r>
      <rPr>
        <sz val="12"/>
        <rFont val="Arial"/>
        <family val="2"/>
      </rPr>
      <t></t>
    </r>
    <r>
      <rPr>
        <sz val="10"/>
        <rFont val="Arial"/>
        <family val="2"/>
      </rPr>
      <t>naranja.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limón 33cl x 24 </t>
    </r>
  </si>
  <si>
    <r>
      <t></t>
    </r>
    <r>
      <rPr>
        <sz val="10"/>
        <rFont val="Arial"/>
        <family val="2"/>
      </rPr>
      <t xml:space="preserve">Sprite </t>
    </r>
    <r>
      <rPr>
        <sz val="12"/>
        <rFont val="Arial"/>
        <family val="2"/>
      </rPr>
      <t></t>
    </r>
    <r>
      <rPr>
        <sz val="10"/>
        <rFont val="Arial"/>
        <family val="2"/>
      </rPr>
      <t>7up  33cl x 24</t>
    </r>
  </si>
  <si>
    <r>
      <t></t>
    </r>
    <r>
      <rPr>
        <sz val="10"/>
        <rFont val="Arial"/>
        <family val="2"/>
      </rPr>
      <t xml:space="preserve">Pastis /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Ricard / </t>
    </r>
    <r>
      <rPr>
        <sz val="12"/>
        <rFont val="Arial"/>
        <family val="2"/>
      </rPr>
      <t></t>
    </r>
    <r>
      <rPr>
        <sz val="10"/>
        <rFont val="Arial"/>
        <family val="2"/>
      </rPr>
      <t>Pernod  1l.</t>
    </r>
  </si>
  <si>
    <t>Brandy Carlos I   70cl.</t>
  </si>
  <si>
    <r>
      <t xml:space="preserve">Sal 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salero 200gr. </t>
    </r>
    <r>
      <rPr>
        <sz val="12"/>
        <rFont val="Arial"/>
        <family val="2"/>
      </rPr>
      <t></t>
    </r>
    <r>
      <rPr>
        <sz val="10"/>
        <rFont val="Arial"/>
        <family val="2"/>
      </rPr>
      <t>Paquete 1kg.</t>
    </r>
  </si>
  <si>
    <r>
      <t></t>
    </r>
    <r>
      <rPr>
        <sz val="10"/>
        <rFont val="Arial"/>
        <family val="2"/>
      </rPr>
      <t xml:space="preserve">Colacao </t>
    </r>
    <r>
      <rPr>
        <sz val="12"/>
        <rFont val="Arial"/>
        <family val="2"/>
      </rPr>
      <t></t>
    </r>
    <r>
      <rPr>
        <sz val="10"/>
        <rFont val="Arial"/>
        <family val="2"/>
      </rPr>
      <t>Nesquik  400gr.</t>
    </r>
  </si>
  <si>
    <r>
      <t>Leche 1l.</t>
    </r>
    <r>
      <rPr>
        <sz val="12"/>
        <rFont val="Arial"/>
        <family val="2"/>
      </rPr>
      <t></t>
    </r>
    <r>
      <rPr>
        <sz val="10"/>
        <rFont val="Arial"/>
        <family val="2"/>
      </rPr>
      <t xml:space="preserve">entera </t>
    </r>
    <r>
      <rPr>
        <sz val="12"/>
        <rFont val="Arial"/>
        <family val="2"/>
      </rPr>
      <t></t>
    </r>
    <r>
      <rPr>
        <sz val="10"/>
        <rFont val="Arial"/>
        <family val="2"/>
      </rPr>
      <t xml:space="preserve">semi </t>
    </r>
    <r>
      <rPr>
        <sz val="12"/>
        <rFont val="Arial"/>
        <family val="2"/>
      </rPr>
      <t></t>
    </r>
    <r>
      <rPr>
        <sz val="10"/>
        <rFont val="Arial"/>
        <family val="2"/>
      </rPr>
      <t xml:space="preserve">desnatada  </t>
    </r>
  </si>
  <si>
    <r>
      <t></t>
    </r>
    <r>
      <rPr>
        <sz val="10"/>
        <rFont val="Arial"/>
        <family val="2"/>
      </rPr>
      <t xml:space="preserve">Coliflor </t>
    </r>
    <r>
      <rPr>
        <sz val="12"/>
        <rFont val="Arial"/>
        <family val="2"/>
      </rPr>
      <t></t>
    </r>
    <r>
      <rPr>
        <sz val="10"/>
        <rFont val="Arial"/>
        <family val="2"/>
      </rPr>
      <t>Brécol  "unidad"</t>
    </r>
  </si>
  <si>
    <r>
      <t xml:space="preserve">Lechuga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Icebert </t>
    </r>
    <r>
      <rPr>
        <sz val="12"/>
        <rFont val="Arial"/>
        <family val="2"/>
      </rPr>
      <t></t>
    </r>
    <r>
      <rPr>
        <sz val="10"/>
        <rFont val="Arial"/>
        <family val="2"/>
      </rPr>
      <t>Romana "unidad"</t>
    </r>
  </si>
  <si>
    <r>
      <t xml:space="preserve">Carne picada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Mixta </t>
    </r>
    <r>
      <rPr>
        <sz val="12"/>
        <rFont val="Arial"/>
        <family val="2"/>
      </rPr>
      <t></t>
    </r>
    <r>
      <rPr>
        <sz val="10"/>
        <rFont val="Arial"/>
        <family val="2"/>
      </rPr>
      <t>Pollo el kg.</t>
    </r>
  </si>
  <si>
    <t>Activia natural Danone  4x125gr.</t>
  </si>
  <si>
    <t>Activia de frutas Danone  4x125gr.</t>
  </si>
  <si>
    <t>Lentejas cocidas Cidacos 570gr.</t>
  </si>
  <si>
    <t xml:space="preserve">Garbanzos cocidos Cidacos 570gr.  </t>
  </si>
  <si>
    <t>Paleta Iberica 80gr.</t>
  </si>
  <si>
    <t>Jamón Iberico  100gr.</t>
  </si>
  <si>
    <t>Queso rallado 150gr.</t>
  </si>
  <si>
    <t>Nombre cliente -Telf.:</t>
  </si>
  <si>
    <t>Lavavajillas Fairy 540ml.</t>
  </si>
  <si>
    <t>Aceite de oliva virgen extra  250ml.</t>
  </si>
  <si>
    <t xml:space="preserve">Mejillones Isabel  8 -12 p. </t>
  </si>
  <si>
    <t xml:space="preserve">Berberechos Dani 40 -50p </t>
  </si>
  <si>
    <t xml:space="preserve">Melocotón almíbar 840gr. </t>
  </si>
  <si>
    <t>Salsa para ensalada Hellmann´s 460gr.</t>
  </si>
  <si>
    <t>Judías verdes finas 425ml.</t>
  </si>
  <si>
    <t>Salchichas Frankfurt 460gr. (La Selva)</t>
  </si>
  <si>
    <t>Freixenet Carta Nevada semy  75cl.</t>
  </si>
  <si>
    <t>Freixenet Carta Nevada brut  75cl.</t>
  </si>
  <si>
    <t>Freixenet Cordon Negro Brut  75cl.</t>
  </si>
  <si>
    <t>Codorniu Extra Brut  75cl.</t>
  </si>
  <si>
    <t>Codorniu Anna Reserva Brut  75cl.</t>
  </si>
  <si>
    <t>Veuve Clicquot Ponsardin  75cl.</t>
  </si>
  <si>
    <t>Moët &amp; Chandon  75cl.</t>
  </si>
  <si>
    <t>Jack Daniels  70cl.</t>
  </si>
  <si>
    <r>
      <t></t>
    </r>
    <r>
      <rPr>
        <sz val="10"/>
        <rFont val="Arial"/>
        <family val="2"/>
      </rPr>
      <t xml:space="preserve">Johnny Walker  </t>
    </r>
    <r>
      <rPr>
        <sz val="12"/>
        <rFont val="Arial"/>
        <family val="2"/>
      </rPr>
      <t></t>
    </r>
    <r>
      <rPr>
        <sz val="10"/>
        <rFont val="Arial"/>
        <family val="2"/>
      </rPr>
      <t>J &amp; B   70cl.</t>
    </r>
  </si>
  <si>
    <r>
      <t></t>
    </r>
    <r>
      <rPr>
        <sz val="10"/>
        <rFont val="Arial"/>
        <family val="2"/>
      </rPr>
      <t xml:space="preserve">Ballantines </t>
    </r>
    <r>
      <rPr>
        <sz val="12"/>
        <rFont val="Arial"/>
        <family val="2"/>
      </rPr>
      <t xml:space="preserve"> </t>
    </r>
    <r>
      <rPr>
        <sz val="10"/>
        <rFont val="Arial"/>
        <family val="2"/>
      </rPr>
      <t>Cutty Sark   70cl.</t>
    </r>
  </si>
  <si>
    <r>
      <t></t>
    </r>
    <r>
      <rPr>
        <sz val="10"/>
        <rFont val="Arial"/>
        <family val="2"/>
      </rPr>
      <t xml:space="preserve">Chivas 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Cardhu  70cl. 12años </t>
    </r>
  </si>
  <si>
    <r>
      <t></t>
    </r>
    <r>
      <rPr>
        <sz val="10"/>
        <rFont val="Arial"/>
        <family val="2"/>
      </rPr>
      <t xml:space="preserve">Martini blanco  </t>
    </r>
    <r>
      <rPr>
        <sz val="12"/>
        <rFont val="Arial"/>
        <family val="2"/>
      </rPr>
      <t></t>
    </r>
    <r>
      <rPr>
        <sz val="10"/>
        <rFont val="Arial"/>
        <family val="2"/>
      </rPr>
      <t>rojo  1l.</t>
    </r>
  </si>
  <si>
    <r>
      <t></t>
    </r>
    <r>
      <rPr>
        <sz val="10"/>
        <rFont val="Arial"/>
        <family val="2"/>
      </rPr>
      <t xml:space="preserve">Jerez Tio pepe  </t>
    </r>
    <r>
      <rPr>
        <sz val="12"/>
        <rFont val="Arial"/>
        <family val="2"/>
      </rPr>
      <t></t>
    </r>
    <r>
      <rPr>
        <sz val="10"/>
        <rFont val="Arial"/>
        <family val="2"/>
      </rPr>
      <t>Oporto  75cl.</t>
    </r>
  </si>
  <si>
    <r>
      <t></t>
    </r>
    <r>
      <rPr>
        <sz val="10"/>
        <color indexed="8"/>
        <rFont val="Arial"/>
        <family val="2"/>
      </rPr>
      <t xml:space="preserve">Campari  1l.  </t>
    </r>
    <r>
      <rPr>
        <sz val="12"/>
        <color indexed="8"/>
        <rFont val="Arial"/>
        <family val="2"/>
      </rPr>
      <t></t>
    </r>
    <r>
      <rPr>
        <sz val="10"/>
        <color indexed="8"/>
        <rFont val="Arial"/>
        <family val="2"/>
      </rPr>
      <t>Aperol  1l.</t>
    </r>
  </si>
  <si>
    <r>
      <t xml:space="preserve">Hiervas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Dulces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Semi </t>
    </r>
    <r>
      <rPr>
        <sz val="12"/>
        <rFont val="Arial"/>
        <family val="2"/>
      </rPr>
      <t></t>
    </r>
    <r>
      <rPr>
        <sz val="10"/>
        <rFont val="Arial"/>
        <family val="2"/>
      </rPr>
      <t>Secas70cl.</t>
    </r>
  </si>
  <si>
    <t>Rioja Campo Viejo  75cl.</t>
  </si>
  <si>
    <t>Rioja Faustino VII  75cl.</t>
  </si>
  <si>
    <t>Rioja Faustino V  75cl. Reserva</t>
  </si>
  <si>
    <t>Conde de Caralt  semi  75cl.</t>
  </si>
  <si>
    <t>Conde de Caralt seco  75cl.</t>
  </si>
  <si>
    <t>Bach  75cl.</t>
  </si>
  <si>
    <t>Viña Sol  75cl.</t>
  </si>
  <si>
    <t>José L.Ferrer - blanc de blancs  75cl.</t>
  </si>
  <si>
    <t>Conde de Caralt  75cl.</t>
  </si>
  <si>
    <t xml:space="preserve">Rioja Faustino V  75cl. </t>
  </si>
  <si>
    <t>Barceló  70cl.</t>
  </si>
  <si>
    <t>Negrita  70cl.</t>
  </si>
  <si>
    <t>Havana Club 3 años  70cl.</t>
  </si>
  <si>
    <t>Havana Club 7 años  70cl.</t>
  </si>
  <si>
    <t>Huevos 63-73gr. x12</t>
  </si>
  <si>
    <t>Queso azul  125gr. Tipo Roquefort</t>
  </si>
  <si>
    <t>Cebollitas Tiernas</t>
  </si>
  <si>
    <t>Perejil</t>
  </si>
  <si>
    <t>Albahaca  40gr.</t>
  </si>
  <si>
    <t>Limas  el kg.</t>
  </si>
  <si>
    <t>Pan de especies  500gr. tipo  Alemán</t>
  </si>
  <si>
    <t>Uvas el kg.</t>
  </si>
  <si>
    <t>Zumo de piña  Don Simon brick 1l.</t>
  </si>
  <si>
    <t>Zumo de manzana  Don Simon brick 1l.</t>
  </si>
  <si>
    <t>Zumo de naranja  Don Simon brick 1l.</t>
  </si>
  <si>
    <t>Zumo de melocotón  Don Simon brick 1l.</t>
  </si>
  <si>
    <t>Zumo de tomate  Don Simon brick 1l.</t>
  </si>
  <si>
    <t>Zumo tropical  Don Simon brick 1l.</t>
  </si>
  <si>
    <r>
      <t xml:space="preserve">Pimentón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Dulce </t>
    </r>
    <r>
      <rPr>
        <sz val="12"/>
        <rFont val="Arial"/>
        <family val="2"/>
      </rPr>
      <t></t>
    </r>
    <r>
      <rPr>
        <sz val="10"/>
        <rFont val="Arial"/>
        <family val="2"/>
      </rPr>
      <t>Picante</t>
    </r>
  </si>
  <si>
    <r>
      <t></t>
    </r>
    <r>
      <rPr>
        <sz val="10"/>
        <rFont val="Arial"/>
        <family val="0"/>
      </rPr>
      <t>Grappa Libarna</t>
    </r>
    <r>
      <rPr>
        <sz val="12"/>
        <rFont val="Arial"/>
        <family val="2"/>
      </rPr>
      <t xml:space="preserve"> </t>
    </r>
    <r>
      <rPr>
        <sz val="10"/>
        <rFont val="Arial"/>
        <family val="0"/>
      </rPr>
      <t>Amaro Ramazzotti</t>
    </r>
  </si>
  <si>
    <r>
      <t></t>
    </r>
    <r>
      <rPr>
        <sz val="10"/>
        <rFont val="Arial"/>
        <family val="2"/>
      </rPr>
      <t xml:space="preserve">Brandy Carlos III </t>
    </r>
    <r>
      <rPr>
        <sz val="12"/>
        <rFont val="Arial"/>
        <family val="2"/>
      </rPr>
      <t xml:space="preserve"> </t>
    </r>
    <r>
      <rPr>
        <sz val="10"/>
        <rFont val="Arial"/>
        <family val="2"/>
      </rPr>
      <t>Magno  70cl.</t>
    </r>
  </si>
  <si>
    <r>
      <t xml:space="preserve">Ajos  </t>
    </r>
    <r>
      <rPr>
        <sz val="11"/>
        <rFont val="Arial"/>
        <family val="2"/>
      </rPr>
      <t></t>
    </r>
    <r>
      <rPr>
        <sz val="10"/>
        <rFont val="Arial"/>
        <family val="2"/>
      </rPr>
      <t>1kg.</t>
    </r>
    <r>
      <rPr>
        <sz val="11"/>
        <rFont val="Arial"/>
        <family val="2"/>
      </rPr>
      <t></t>
    </r>
    <r>
      <rPr>
        <sz val="10"/>
        <rFont val="Arial"/>
        <family val="2"/>
      </rPr>
      <t>500gr.</t>
    </r>
    <r>
      <rPr>
        <sz val="11"/>
        <rFont val="Arial"/>
        <family val="2"/>
      </rPr>
      <t></t>
    </r>
    <r>
      <rPr>
        <sz val="10"/>
        <rFont val="Arial"/>
        <family val="2"/>
      </rPr>
      <t>250gr. precio kg.</t>
    </r>
  </si>
  <si>
    <r>
      <t xml:space="preserve">Pechuga de pollo </t>
    </r>
    <r>
      <rPr>
        <sz val="11"/>
        <rFont val="Arial"/>
        <family val="2"/>
      </rPr>
      <t></t>
    </r>
    <r>
      <rPr>
        <sz val="10"/>
        <rFont val="Arial"/>
        <family val="2"/>
      </rPr>
      <t xml:space="preserve">Entera </t>
    </r>
    <r>
      <rPr>
        <sz val="11"/>
        <rFont val="Arial"/>
        <family val="2"/>
      </rPr>
      <t></t>
    </r>
    <r>
      <rPr>
        <sz val="10"/>
        <rFont val="Arial"/>
        <family val="2"/>
      </rPr>
      <t>Filetes el kg.</t>
    </r>
  </si>
  <si>
    <r>
      <t xml:space="preserve">Salchichas frescas </t>
    </r>
    <r>
      <rPr>
        <sz val="11"/>
        <rFont val="Arial"/>
        <family val="2"/>
      </rPr>
      <t></t>
    </r>
    <r>
      <rPr>
        <sz val="10"/>
        <rFont val="Arial"/>
        <family val="2"/>
      </rPr>
      <t xml:space="preserve">Cerdo </t>
    </r>
    <r>
      <rPr>
        <sz val="11"/>
        <rFont val="Arial"/>
        <family val="2"/>
      </rPr>
      <t></t>
    </r>
    <r>
      <rPr>
        <sz val="10"/>
        <rFont val="Arial"/>
        <family val="2"/>
      </rPr>
      <t>Pollo el kg</t>
    </r>
  </si>
  <si>
    <t xml:space="preserve">Solomillo de cerdo el kg. </t>
  </si>
  <si>
    <t xml:space="preserve">Bacon  Oscar  Mayer 150gr. </t>
  </si>
  <si>
    <t>Cracker 200gr.</t>
  </si>
  <si>
    <t>Catalan Sangre de Toro Bach 75cl.</t>
  </si>
  <si>
    <t>Corn Flakes 500gr.</t>
  </si>
  <si>
    <t>Mallorquin  Maciá Batle  75cl. Crianza</t>
  </si>
  <si>
    <t>Rioja Marqués de Riscal  75cl. Reserva</t>
  </si>
  <si>
    <t>Rioja Marqués de Murrieta 75cl. Reserva</t>
  </si>
  <si>
    <t>Rioja Marques de Caceres Viña Real</t>
  </si>
  <si>
    <t>Maciá Batle - blanc de blancs  75cl.</t>
  </si>
  <si>
    <t>Mallorquin  Maciá Batle  75cl.</t>
  </si>
  <si>
    <t>Rioja Marqués de Riscal  75cl.</t>
  </si>
  <si>
    <t>Rioja Marqués de Caceres  75cl.</t>
  </si>
  <si>
    <t>Rioja Marqués de Caceres 75cl.</t>
  </si>
  <si>
    <t>Prosecco Brut  Vino espumoso 75cl.</t>
  </si>
  <si>
    <t>Atún en aceite oliva Cuca 112gr.</t>
  </si>
  <si>
    <t>Fuet 170gr.</t>
  </si>
  <si>
    <t>Rioja Marqués de Riscal (Rueda-Verdejo)</t>
  </si>
  <si>
    <t xml:space="preserve">Sardinas en aceite  90gr. (Pay Pay) </t>
  </si>
  <si>
    <t xml:space="preserve">Sardinas picantes  90gr. (Pay Pay) </t>
  </si>
  <si>
    <t>Nombre embarcación:</t>
  </si>
  <si>
    <t>Miel  350gr.</t>
  </si>
  <si>
    <t>Salsa de tomate en brick Solis 350gr.</t>
  </si>
  <si>
    <t>Zumo naranja natural 750ml.</t>
  </si>
  <si>
    <t>Bitburger  50cl. x24</t>
  </si>
  <si>
    <r>
      <t xml:space="preserve">Natillas Dano.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chocolate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vainilla x4 </t>
    </r>
  </si>
  <si>
    <t>Café Capuchino de 10 sobres</t>
  </si>
  <si>
    <t>Ensalada  Variada 200gr.</t>
  </si>
  <si>
    <t>Paté de Campaña  340gr.</t>
  </si>
  <si>
    <t xml:space="preserve">EnsaladaPatataCangrejoAmericana </t>
  </si>
  <si>
    <t>Tortilla Española 600gr.</t>
  </si>
  <si>
    <t>Pollo asado 1kg.</t>
  </si>
  <si>
    <t>Tónica Schweppes  33cl.x24</t>
  </si>
  <si>
    <t xml:space="preserve">Rioja, Vino de mesa   75cl. </t>
  </si>
  <si>
    <t xml:space="preserve">Rioja, Vino de mesa  75cl. </t>
  </si>
  <si>
    <t>Rioja, Vino de mesa  75cl.</t>
  </si>
  <si>
    <t>Salsa Alioli  200gr.</t>
  </si>
  <si>
    <t>Mars Snickers Twix LionBounty</t>
  </si>
  <si>
    <t>Chicles Orbit menta fresaEucalipto</t>
  </si>
  <si>
    <t>Nescafé Gold natural 100gr.</t>
  </si>
  <si>
    <t>Gominolas Haribo  200gr.</t>
  </si>
  <si>
    <t>Pizza Jamón Mediterran. Peperoni</t>
  </si>
  <si>
    <t>Palitos de Cangrejo  400gr.</t>
  </si>
  <si>
    <t>Vela Citronela +-20horas antimosquitos</t>
  </si>
  <si>
    <t>BRANDYS Y LICORES</t>
  </si>
  <si>
    <t>AGUAS Y REFRESCOS</t>
  </si>
  <si>
    <t xml:space="preserve">ESPECIES </t>
  </si>
  <si>
    <t xml:space="preserve">      FRUTAS Y VERDURAS </t>
  </si>
  <si>
    <t>Pan precocinado, 2 Barritas de 250 gr.</t>
  </si>
  <si>
    <t>Velas perfumadas (18calientaplatos)</t>
  </si>
  <si>
    <t xml:space="preserve">              HIGIENE PERSONAL</t>
  </si>
  <si>
    <t xml:space="preserve">VELAS </t>
  </si>
  <si>
    <t>Berejenas</t>
  </si>
  <si>
    <t>Guindillas en vinagre 300gr.</t>
  </si>
  <si>
    <t xml:space="preserve">Alcaparras 180gr. </t>
  </si>
  <si>
    <t>Macedonia de frutas 840gr.</t>
  </si>
  <si>
    <t>Leche evaporada  Ideal 170gr.</t>
  </si>
  <si>
    <t>Leche condensada  la Lechera 170gr.</t>
  </si>
  <si>
    <t>Gel + Champú  200ml.</t>
  </si>
  <si>
    <t>Cepillo de Dientes, zig zag, Colgate</t>
  </si>
  <si>
    <t>Dentrifico 75ml. Colgate triple action</t>
  </si>
  <si>
    <t>Jabon de manos 500ml.</t>
  </si>
  <si>
    <t>Desodorante Rexona 200ml.</t>
  </si>
  <si>
    <t>Queso  Feta 200gr.</t>
  </si>
  <si>
    <t>Mostaza Prima 330gr.</t>
  </si>
  <si>
    <t>Albondigas en salsa de guisantes (Hero)</t>
  </si>
  <si>
    <t xml:space="preserve">Red Bull  250ml. Pack 4  </t>
  </si>
  <si>
    <t xml:space="preserve">Té Clásico 25bolsas Verde 25bolsas    </t>
  </si>
  <si>
    <t xml:space="preserve">Tomate  Triturado  Pelado 425ml.  </t>
  </si>
  <si>
    <t>Salsa Boloñesa  Buitoni 400gr.</t>
  </si>
  <si>
    <t>Palmitos Dani 410gr.</t>
  </si>
  <si>
    <t>Salsa Boloñesa  Pesto  (Barilla)</t>
  </si>
  <si>
    <t>Salmón  80gr.</t>
  </si>
  <si>
    <r>
      <t>Ketchup Heinz 342gr.</t>
    </r>
    <r>
      <rPr>
        <sz val="12"/>
        <rFont val="Arial"/>
        <family val="2"/>
      </rPr>
      <t xml:space="preserve"> </t>
    </r>
  </si>
  <si>
    <t>Puerros   X2</t>
  </si>
  <si>
    <t xml:space="preserve">Espárragos 425gr. 6-12p. </t>
  </si>
  <si>
    <t>Espárragos 850gr. 8-12p.</t>
  </si>
  <si>
    <r>
      <t xml:space="preserve">Hamburguesas </t>
    </r>
    <r>
      <rPr>
        <sz val="11"/>
        <rFont val="Arial"/>
        <family val="2"/>
      </rPr>
      <t></t>
    </r>
    <r>
      <rPr>
        <sz val="10"/>
        <rFont val="Arial"/>
        <family val="2"/>
      </rPr>
      <t xml:space="preserve">Mixtas </t>
    </r>
    <r>
      <rPr>
        <sz val="11"/>
        <rFont val="Arial"/>
        <family val="2"/>
      </rPr>
      <t></t>
    </r>
    <r>
      <rPr>
        <sz val="10"/>
        <rFont val="Arial"/>
        <family val="2"/>
      </rPr>
      <t>Pollo  X3</t>
    </r>
  </si>
  <si>
    <t>Rioja Fed.Paternina Lagunilla Coto</t>
  </si>
  <si>
    <t>Rioja  Faustino VII  Pata Negra 75cl.</t>
  </si>
  <si>
    <t>Rioja Glorioso Cúne Bordón  75cl.</t>
  </si>
  <si>
    <t>Ribera del Duero  Protos  Viña Mayor</t>
  </si>
  <si>
    <t>Mallorquin  AN / 2  75cl. Crianza</t>
  </si>
  <si>
    <t>Mallorquin José L.Ferrer  75cl. Crianza</t>
  </si>
  <si>
    <r>
      <t xml:space="preserve">Gazpacho 1l. </t>
    </r>
    <r>
      <rPr>
        <sz val="10"/>
        <rFont val="Arial"/>
        <family val="2"/>
      </rPr>
      <t xml:space="preserve">Alvalle </t>
    </r>
  </si>
  <si>
    <t>Heineken  Budweisser  33cl. x24</t>
  </si>
  <si>
    <t xml:space="preserve">San Miguel  Cruzcampo  33cl. x24 </t>
  </si>
  <si>
    <t>San Miguel botellin 25cl. pack6</t>
  </si>
  <si>
    <t>Plátanos el kg.</t>
  </si>
  <si>
    <t xml:space="preserve">                      CERVEZAS</t>
  </si>
  <si>
    <t xml:space="preserve"> RONES </t>
  </si>
  <si>
    <t xml:space="preserve">             PLATOS  PREPARADOS</t>
  </si>
  <si>
    <t>Costillas de Cerdo Asadas a la Barbacoa</t>
  </si>
  <si>
    <t xml:space="preserve"> Gouda  Edam  450gr.</t>
  </si>
  <si>
    <t>Lonchas Gouda Edam 300gr.</t>
  </si>
  <si>
    <t>Lonchas Emental Chedar 200gr.</t>
  </si>
  <si>
    <t xml:space="preserve">Agua natural 1.5l. (Font Vella) </t>
  </si>
  <si>
    <t xml:space="preserve">Agua natural 5l. (AquaBona)   </t>
  </si>
  <si>
    <t xml:space="preserve">Agua natural 50cl.x6  (Aquarel) </t>
  </si>
  <si>
    <t xml:space="preserve">Agua con gas 1l. (Fonter) </t>
  </si>
  <si>
    <t xml:space="preserve">Agua con gas 50cl.x6 (Fuente Primavera)  </t>
  </si>
  <si>
    <t>Clara San Miguel Cruzcampo 33cl.x24</t>
  </si>
  <si>
    <t>S.alcohol San Miguel Damm 33cl.x24</t>
  </si>
  <si>
    <t>Erdinger  botella 50cl. pack12</t>
  </si>
  <si>
    <t xml:space="preserve">Coronita  botella 33cl. pack6 </t>
  </si>
  <si>
    <t>Estrella Galicia botellin 25cl. pack6</t>
  </si>
  <si>
    <t xml:space="preserve">              CAVAS - CHAMPAGNE</t>
  </si>
  <si>
    <t>Coinga semi menorquín el kg</t>
  </si>
  <si>
    <t>Rulo de Queso  de Cabra 200gr.</t>
  </si>
  <si>
    <t>Cápsulas de Cafe L´OR Espresso 10u.</t>
  </si>
  <si>
    <t>Cafe Marcilla 250gr.</t>
  </si>
  <si>
    <t xml:space="preserve">            GINEBRAS Y VODKAS</t>
  </si>
  <si>
    <t>Almendras 175gr. (Capo)</t>
  </si>
  <si>
    <t>Pistachos 140gr. (Capo)</t>
  </si>
  <si>
    <t>Arroz Risotto 1kg. (Nomen)</t>
  </si>
  <si>
    <t>Harina 1kg. (Gallo)</t>
  </si>
  <si>
    <t>Caldo de pollo  8past. (Gallina Blanca)</t>
  </si>
  <si>
    <t>Codillo de Cerdo Asado 600gr.</t>
  </si>
  <si>
    <t>Pollo asado Relleno 950gr.</t>
  </si>
  <si>
    <t>Alitas de Pollo Asadas con Salsa 450gr.</t>
  </si>
  <si>
    <t>Palitos Salados 250gr. (Croco)</t>
  </si>
  <si>
    <t>Viña Albali  Reserva  75cl.</t>
  </si>
  <si>
    <t>José Pariente  75cl. (Rueda-Verdejo)</t>
  </si>
  <si>
    <t xml:space="preserve">                                                    * En frutas y verduras posible cambio de precios según temporada </t>
  </si>
  <si>
    <t xml:space="preserve">   Este listado es propiedad de``SA  BOTIGA  C´AN  TONI´´( EL SUPERMERCADO DE TONI ) para uso exclusivo de personas y entidades autorizadas.</t>
  </si>
  <si>
    <t xml:space="preserve">   Este listado es propiedad de´´SA  BOTIGA  C´AN  TONI´´( EL SUPERMERCADO DE TONI ) para uso exclusivo de personas y entidades autorizadas.</t>
  </si>
  <si>
    <t xml:space="preserve">  Este listado es propiedad de``SA  BOTIGA  C´AN  TONI´´ ( EL SUPERMERCADO DE TONI ) para uso exclusivo de personas y entidades autorizadas.</t>
  </si>
  <si>
    <t>Perrier 1l.San Pellegrino 1l.</t>
  </si>
  <si>
    <t>Salchichas Cocktail 300gr.(Poppenburg.)</t>
  </si>
  <si>
    <t>Pasta espirales "Fusilli" 500gr.</t>
  </si>
  <si>
    <t>Macarrones  500gr. (Gallo)</t>
  </si>
  <si>
    <t>Espagueti  500gr. (Gallo)</t>
  </si>
  <si>
    <t xml:space="preserve">Arroz Basmati 1kg. </t>
  </si>
  <si>
    <t xml:space="preserve">Guisantes  425ml. </t>
  </si>
  <si>
    <t>Pulpo en aceite 115gr. (Eliges)</t>
  </si>
  <si>
    <t>Tomate concentrado Oro di parma 200gr</t>
  </si>
  <si>
    <t xml:space="preserve">Panecillos tostados 225gr. </t>
  </si>
  <si>
    <t>Cacique Captain Morgan 70cl.</t>
  </si>
  <si>
    <t xml:space="preserve">Baileys Disaronno Jägermeifter 70cl. </t>
  </si>
  <si>
    <t>Grana Padano  200gr. Gruyére 200gr.</t>
  </si>
  <si>
    <t>Emental 350gr. Chedar 300gr.</t>
  </si>
  <si>
    <t>Garcia Baquero Semi Curado 250gr.</t>
  </si>
  <si>
    <t>Manchego semi curado el kg</t>
  </si>
  <si>
    <t xml:space="preserve">Galletas saladas 350gr. </t>
  </si>
  <si>
    <t>Cacahuetes 180gr. (Capo)</t>
  </si>
  <si>
    <t>Papel de baño 4rollos</t>
  </si>
  <si>
    <t>Papel de cocina  2rollos</t>
  </si>
  <si>
    <t>Servilletas  x100</t>
  </si>
  <si>
    <t>Bolsas de basura  x15</t>
  </si>
  <si>
    <t>Lavavajillas  500ml.</t>
  </si>
  <si>
    <t>Estropajos</t>
  </si>
  <si>
    <t xml:space="preserve">Bayetas  </t>
  </si>
  <si>
    <t>Bayetas  x2 (Vileda)</t>
  </si>
  <si>
    <r>
      <t xml:space="preserve">Mostaza 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original </t>
    </r>
    <r>
      <rPr>
        <sz val="12"/>
        <rFont val="Arial"/>
        <family val="2"/>
      </rPr>
      <t></t>
    </r>
    <r>
      <rPr>
        <sz val="10"/>
        <rFont val="Arial"/>
        <family val="2"/>
      </rPr>
      <t>antigua</t>
    </r>
  </si>
  <si>
    <t>Olivas con anchoas  350gr</t>
  </si>
  <si>
    <t>Olivas negras  350gr.</t>
  </si>
  <si>
    <t>Lasaña  Paella 250gr.</t>
  </si>
  <si>
    <t>Ravioli  430gr. (Hero)</t>
  </si>
  <si>
    <t xml:space="preserve">Maiz  425ml. </t>
  </si>
  <si>
    <t xml:space="preserve">Patatillas 250gr. </t>
  </si>
  <si>
    <t>Detergente liq. a mano 1100ml. (Norit)</t>
  </si>
  <si>
    <t>Salami 100 gr.</t>
  </si>
  <si>
    <t xml:space="preserve">                                                                     PRECIOS VALIDOS HASTA FINAL 2024</t>
  </si>
  <si>
    <t>Lentejas Riojana 425gr. (Litoral)</t>
  </si>
  <si>
    <t>Fabada  435gr.  (Litoral)</t>
  </si>
  <si>
    <t>Alubias con salsa Tomate 415gr.  (Heinz)</t>
  </si>
  <si>
    <t>Estrella Mahou E.Galicia 33cl. x24</t>
  </si>
  <si>
    <t>Camembert 240gr.Gorgonzola 200gr.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</si>
</sst>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* #,##0_-;\-* #,##0_-;_-* &quot;-&quot;_-;_-@_-"/>
    <numFmt numFmtId="178" formatCode="_-&quot;L.&quot;\ * #,##0.00_-;\-&quot;L.&quot;\ * #,##0.00_-;_-&quot;L.&quot;\ * &quot;-&quot;??_-;_-@_-"/>
    <numFmt numFmtId="179" formatCode="_-* #,##0.00_-;\-* #,##0.00_-;_-* &quot;-&quot;??_-;_-@_-"/>
    <numFmt numFmtId="180" formatCode="0.0"/>
    <numFmt numFmtId="181" formatCode="_-[$€]\ * #,##0.00_-;\-[$€]\ * #,##0.00_-;_-[$€]\ * &quot;-&quot;??_-;_-@_-"/>
  </numFmts>
  <fonts count="41">
    <font>
      <sz val="10"/>
      <name val="Arial"/>
      <family val="0"/>
    </font>
    <font>
      <sz val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0"/>
    </font>
    <font>
      <sz val="12"/>
      <color indexed="8"/>
      <name val="Arial"/>
      <family val="2"/>
    </font>
    <font>
      <b/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13"/>
      <name val="Arial"/>
      <family val="2"/>
    </font>
    <font>
      <b/>
      <sz val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1" applyNumberFormat="0" applyAlignment="0" applyProtection="0"/>
    <xf numFmtId="0" fontId="25" fillId="13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9" fillId="3" borderId="1" applyNumberFormat="0" applyAlignment="0" applyProtection="0"/>
    <xf numFmtId="181" fontId="0" fillId="0" borderId="0" applyNumberFormat="0" applyFont="0" applyFill="0" applyBorder="0" applyAlignment="0" applyProtection="0"/>
    <xf numFmtId="0" fontId="30" fillId="1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10" borderId="0" applyNumberFormat="0" applyBorder="0" applyAlignment="0" applyProtection="0"/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32" fillId="9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indent="2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4" borderId="1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5" xfId="0" applyFont="1" applyBorder="1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4" borderId="0" xfId="0" applyFont="1" applyFill="1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9" fillId="0" borderId="16" xfId="0" applyFont="1" applyBorder="1" applyAlignment="1">
      <alignment/>
    </xf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10" xfId="0" applyFont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20" fillId="0" borderId="2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/>
    </xf>
    <xf numFmtId="180" fontId="8" fillId="0" borderId="10" xfId="0" applyNumberFormat="1" applyFont="1" applyBorder="1" applyAlignment="1">
      <alignment/>
    </xf>
    <xf numFmtId="0" fontId="9" fillId="18" borderId="0" xfId="0" applyFont="1" applyFill="1" applyBorder="1" applyAlignment="1">
      <alignment horizontal="center"/>
    </xf>
    <xf numFmtId="0" fontId="9" fillId="19" borderId="10" xfId="0" applyFont="1" applyFill="1" applyBorder="1" applyAlignment="1">
      <alignment horizontal="center"/>
    </xf>
    <xf numFmtId="0" fontId="14" fillId="19" borderId="10" xfId="0" applyFont="1" applyFill="1" applyBorder="1" applyAlignment="1">
      <alignment horizontal="center"/>
    </xf>
    <xf numFmtId="0" fontId="9" fillId="18" borderId="10" xfId="0" applyFont="1" applyFill="1" applyBorder="1" applyAlignment="1">
      <alignment horizontal="center"/>
    </xf>
    <xf numFmtId="0" fontId="9" fillId="19" borderId="22" xfId="0" applyFont="1" applyFill="1" applyBorder="1" applyAlignment="1">
      <alignment horizontal="center"/>
    </xf>
    <xf numFmtId="0" fontId="14" fillId="19" borderId="14" xfId="0" applyFont="1" applyFill="1" applyBorder="1" applyAlignment="1">
      <alignment horizontal="center"/>
    </xf>
    <xf numFmtId="0" fontId="9" fillId="19" borderId="14" xfId="0" applyFont="1" applyFill="1" applyBorder="1" applyAlignment="1">
      <alignment horizontal="center"/>
    </xf>
    <xf numFmtId="0" fontId="10" fillId="19" borderId="12" xfId="0" applyFont="1" applyFill="1" applyBorder="1" applyAlignment="1">
      <alignment/>
    </xf>
    <xf numFmtId="0" fontId="15" fillId="19" borderId="13" xfId="0" applyFont="1" applyFill="1" applyBorder="1" applyAlignment="1">
      <alignment/>
    </xf>
    <xf numFmtId="0" fontId="10" fillId="19" borderId="10" xfId="0" applyFont="1" applyFill="1" applyBorder="1" applyAlignment="1">
      <alignment/>
    </xf>
    <xf numFmtId="0" fontId="15" fillId="19" borderId="10" xfId="0" applyFont="1" applyFill="1" applyBorder="1" applyAlignment="1">
      <alignment/>
    </xf>
    <xf numFmtId="0" fontId="10" fillId="19" borderId="23" xfId="0" applyFont="1" applyFill="1" applyBorder="1" applyAlignment="1">
      <alignment/>
    </xf>
    <xf numFmtId="0" fontId="11" fillId="19" borderId="15" xfId="0" applyFont="1" applyFill="1" applyBorder="1" applyAlignment="1">
      <alignment/>
    </xf>
    <xf numFmtId="0" fontId="17" fillId="19" borderId="22" xfId="0" applyFont="1" applyFill="1" applyBorder="1" applyAlignment="1">
      <alignment/>
    </xf>
    <xf numFmtId="180" fontId="0" fillId="0" borderId="10" xfId="0" applyNumberFormat="1" applyFont="1" applyBorder="1" applyAlignment="1">
      <alignment/>
    </xf>
    <xf numFmtId="180" fontId="0" fillId="4" borderId="10" xfId="0" applyNumberFormat="1" applyFont="1" applyFill="1" applyBorder="1" applyAlignment="1">
      <alignment/>
    </xf>
    <xf numFmtId="180" fontId="0" fillId="0" borderId="14" xfId="0" applyNumberFormat="1" applyFont="1" applyBorder="1" applyAlignment="1">
      <alignment/>
    </xf>
    <xf numFmtId="180" fontId="0" fillId="0" borderId="16" xfId="0" applyNumberFormat="1" applyFont="1" applyBorder="1" applyAlignment="1">
      <alignment/>
    </xf>
    <xf numFmtId="0" fontId="9" fillId="18" borderId="10" xfId="0" applyFont="1" applyFill="1" applyBorder="1" applyAlignment="1">
      <alignment horizontal="left"/>
    </xf>
    <xf numFmtId="0" fontId="9" fillId="18" borderId="10" xfId="0" applyFont="1" applyFill="1" applyBorder="1" applyAlignment="1">
      <alignment/>
    </xf>
    <xf numFmtId="0" fontId="9" fillId="18" borderId="10" xfId="0" applyFont="1" applyFill="1" applyBorder="1" applyAlignment="1">
      <alignment/>
    </xf>
    <xf numFmtId="0" fontId="40" fillId="18" borderId="10" xfId="0" applyFont="1" applyFill="1" applyBorder="1" applyAlignment="1">
      <alignment horizontal="left"/>
    </xf>
    <xf numFmtId="0" fontId="39" fillId="0" borderId="20" xfId="0" applyFont="1" applyBorder="1" applyAlignment="1">
      <alignment horizontal="left"/>
    </xf>
    <xf numFmtId="0" fontId="39" fillId="0" borderId="15" xfId="0" applyFont="1" applyBorder="1" applyAlignment="1">
      <alignment horizontal="left"/>
    </xf>
    <xf numFmtId="0" fontId="39" fillId="0" borderId="22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22" xfId="0" applyFont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1562100</xdr:colOff>
      <xdr:row>0</xdr:row>
      <xdr:rowOff>0</xdr:rowOff>
    </xdr:from>
    <xdr:to>
      <xdr:col>9</xdr:col>
      <xdr:colOff>0</xdr:colOff>
      <xdr:row>4</xdr:row>
      <xdr:rowOff>9525</xdr:rowOff>
    </xdr:to>
    <xdr:sp>
      <xdr:nvSpPr>
        <xdr:cNvPr id="1" name="Rectangle 2"/>
        <xdr:cNvSpPr>
          <a:spLocks/>
        </xdr:cNvSpPr>
      </xdr:nvSpPr>
      <xdr:spPr>
        <a:xfrm>
          <a:off x="5372100" y="0"/>
          <a:ext cx="2000250" cy="12668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1733550</xdr:colOff>
      <xdr:row>1</xdr:row>
      <xdr:rowOff>238125</xdr:rowOff>
    </xdr:from>
    <xdr:to>
      <xdr:col>8</xdr:col>
      <xdr:colOff>466725</xdr:colOff>
      <xdr:row>3</xdr:row>
      <xdr:rowOff>266700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5543550" y="552450"/>
          <a:ext cx="17811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1676400</xdr:colOff>
      <xdr:row>0</xdr:row>
      <xdr:rowOff>28575</xdr:rowOff>
    </xdr:from>
    <xdr:to>
      <xdr:col>8</xdr:col>
      <xdr:colOff>438150</xdr:colOff>
      <xdr:row>2</xdr:row>
      <xdr:rowOff>9525</xdr:rowOff>
    </xdr:to>
    <xdr:sp>
      <xdr:nvSpPr>
        <xdr:cNvPr id="3" name="Oval 4" descr="Madera"/>
        <xdr:cNvSpPr>
          <a:spLocks/>
        </xdr:cNvSpPr>
      </xdr:nvSpPr>
      <xdr:spPr>
        <a:xfrm>
          <a:off x="5486400" y="28575"/>
          <a:ext cx="1809750" cy="609600"/>
        </a:xfrm>
        <a:prstGeom prst="ellipse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2038350</xdr:colOff>
      <xdr:row>0</xdr:row>
      <xdr:rowOff>57150</xdr:rowOff>
    </xdr:from>
    <xdr:to>
      <xdr:col>8</xdr:col>
      <xdr:colOff>114300</xdr:colOff>
      <xdr:row>0</xdr:row>
      <xdr:rowOff>257175</xdr:rowOff>
    </xdr:to>
    <xdr:sp>
      <xdr:nvSpPr>
        <xdr:cNvPr id="4" name="WordArt 5"/>
        <xdr:cNvSpPr>
          <a:spLocks/>
        </xdr:cNvSpPr>
      </xdr:nvSpPr>
      <xdr:spPr>
        <a:xfrm>
          <a:off x="5848350" y="57150"/>
          <a:ext cx="1123950" cy="200025"/>
        </a:xfrm>
        <a:prstGeom prst="rect"/>
        <a:noFill/>
      </xdr:spPr>
      <xdr:txBody>
        <a:bodyPr fromWordArt="1" wrap="none" lIns="91440" tIns="45720" rIns="91440" bIns="45720">
          <a:prstTxWarp prst="textCanUp">
            <a:avLst>
              <a:gd name="adj" fmla="val 66666"/>
            </a:avLst>
          </a:prstTxWarp>
        </a:bodyPr>
        <a:p>
          <a:pPr algn="ctr"/>
          <a:r>
            <a:rPr sz="2400" b="1" kern="10" spc="0">
              <a:ln w="9525" cmpd="sng">
                <a:solidFill>
                  <a:srgbClr val="F8FE00"/>
                </a:solidFill>
                <a:headEnd type="none"/>
                <a:tailEnd type="none"/>
              </a:ln>
              <a:solidFill>
                <a:srgbClr val="F8FE00"/>
              </a:solidFill>
              <a:latin typeface="Times New Roman"/>
              <a:cs typeface="Times New Roman"/>
            </a:rPr>
            <a:t>SA BOTIGA</a:t>
          </a:r>
        </a:p>
      </xdr:txBody>
    </xdr:sp>
    <xdr:clientData/>
  </xdr:twoCellAnchor>
  <xdr:twoCellAnchor>
    <xdr:from>
      <xdr:col>5</xdr:col>
      <xdr:colOff>2028825</xdr:colOff>
      <xdr:row>1</xdr:row>
      <xdr:rowOff>76200</xdr:rowOff>
    </xdr:from>
    <xdr:to>
      <xdr:col>8</xdr:col>
      <xdr:colOff>114300</xdr:colOff>
      <xdr:row>1</xdr:row>
      <xdr:rowOff>304800</xdr:rowOff>
    </xdr:to>
    <xdr:sp>
      <xdr:nvSpPr>
        <xdr:cNvPr id="5" name="WordArt 8"/>
        <xdr:cNvSpPr>
          <a:spLocks/>
        </xdr:cNvSpPr>
      </xdr:nvSpPr>
      <xdr:spPr>
        <a:xfrm>
          <a:off x="5838825" y="390525"/>
          <a:ext cx="1133475" cy="228600"/>
        </a:xfrm>
        <a:prstGeom prst="rect"/>
        <a:noFill/>
      </xdr:spPr>
      <xdr:txBody>
        <a:bodyPr fromWordArt="1" wrap="none" lIns="91440" tIns="45720" rIns="91440" bIns="45720">
          <a:prstTxWarp prst="textCanDown">
            <a:avLst>
              <a:gd name="adj" fmla="val 33333"/>
            </a:avLst>
          </a:prstTxWarp>
        </a:bodyPr>
        <a:p>
          <a:pPr algn="ctr"/>
          <a:r>
            <a:rPr sz="2800" b="1" kern="10" spc="0">
              <a:ln w="9525" cmpd="sng">
                <a:solidFill>
                  <a:srgbClr val="F8FE00"/>
                </a:solidFill>
                <a:headEnd type="none"/>
                <a:tailEnd type="none"/>
              </a:ln>
              <a:solidFill>
                <a:srgbClr val="F8FE00"/>
              </a:solidFill>
              <a:latin typeface="Times New Roman"/>
              <a:cs typeface="Times New Roman"/>
            </a:rPr>
            <a:t>CA´N  TONI</a:t>
          </a:r>
        </a:p>
      </xdr:txBody>
    </xdr:sp>
    <xdr:clientData/>
  </xdr:twoCellAnchor>
  <xdr:twoCellAnchor>
    <xdr:from>
      <xdr:col>5</xdr:col>
      <xdr:colOff>1857375</xdr:colOff>
      <xdr:row>0</xdr:row>
      <xdr:rowOff>209550</xdr:rowOff>
    </xdr:from>
    <xdr:to>
      <xdr:col>8</xdr:col>
      <xdr:colOff>228600</xdr:colOff>
      <xdr:row>1</xdr:row>
      <xdr:rowOff>133350</xdr:rowOff>
    </xdr:to>
    <xdr:sp>
      <xdr:nvSpPr>
        <xdr:cNvPr id="6" name="Oval 54"/>
        <xdr:cNvSpPr>
          <a:spLocks/>
        </xdr:cNvSpPr>
      </xdr:nvSpPr>
      <xdr:spPr>
        <a:xfrm>
          <a:off x="5667375" y="209550"/>
          <a:ext cx="14192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 anchor="b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Toni´s  Market</a:t>
          </a:r>
        </a:p>
      </xdr:txBody>
    </xdr:sp>
    <xdr:clientData/>
  </xdr:twoCellAnchor>
  <xdr:twoCellAnchor>
    <xdr:from>
      <xdr:col>5</xdr:col>
      <xdr:colOff>1562100</xdr:colOff>
      <xdr:row>1</xdr:row>
      <xdr:rowOff>295275</xdr:rowOff>
    </xdr:from>
    <xdr:to>
      <xdr:col>9</xdr:col>
      <xdr:colOff>0</xdr:colOff>
      <xdr:row>4</xdr:row>
      <xdr:rowOff>0</xdr:rowOff>
    </xdr:to>
    <xdr:sp>
      <xdr:nvSpPr>
        <xdr:cNvPr id="7" name="Text Box 55"/>
        <xdr:cNvSpPr txBox="1">
          <a:spLocks noChangeArrowheads="1"/>
        </xdr:cNvSpPr>
      </xdr:nvSpPr>
      <xdr:spPr>
        <a:xfrm>
          <a:off x="5372100" y="609600"/>
          <a:ext cx="20002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Móvil 605908330
Móvil 658882909
www.sabotiga.es
 sabotigacantoni@yahoo.es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4"/>
  <sheetViews>
    <sheetView tabSelected="1" zoomScale="145" zoomScaleNormal="145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34.7109375" style="0" customWidth="1"/>
    <col min="2" max="2" width="5.7109375" style="0" customWidth="1"/>
    <col min="3" max="3" width="5.28125" style="0" customWidth="1"/>
    <col min="4" max="4" width="7.7109375" style="0" customWidth="1"/>
    <col min="5" max="5" width="3.7109375" style="0" customWidth="1"/>
    <col min="6" max="6" width="34.7109375" style="0" customWidth="1"/>
    <col min="7" max="7" width="5.7109375" style="0" customWidth="1"/>
    <col min="8" max="8" width="5.28125" style="38" customWidth="1"/>
    <col min="9" max="9" width="7.7109375" style="0" customWidth="1"/>
  </cols>
  <sheetData>
    <row r="1" spans="1:6" ht="24.75" customHeight="1">
      <c r="A1" s="81" t="s">
        <v>160</v>
      </c>
      <c r="B1" s="107"/>
      <c r="C1" s="108"/>
      <c r="D1" s="108"/>
      <c r="E1" s="108"/>
      <c r="F1" s="109"/>
    </row>
    <row r="2" spans="1:9" ht="24.75" customHeight="1">
      <c r="A2" s="81" t="s">
        <v>238</v>
      </c>
      <c r="B2" s="110"/>
      <c r="C2" s="111"/>
      <c r="D2" s="111"/>
      <c r="E2" s="111"/>
      <c r="F2" s="112"/>
      <c r="G2" s="2"/>
      <c r="H2" s="39"/>
      <c r="I2" s="3"/>
    </row>
    <row r="3" spans="1:9" ht="24.75" customHeight="1">
      <c r="A3" s="81" t="s">
        <v>25</v>
      </c>
      <c r="B3" s="110"/>
      <c r="C3" s="111"/>
      <c r="D3" s="111"/>
      <c r="E3" s="111"/>
      <c r="F3" s="112"/>
      <c r="G3" s="2"/>
      <c r="H3" s="39"/>
      <c r="I3" s="3"/>
    </row>
    <row r="4" spans="1:9" ht="24.75" customHeight="1">
      <c r="A4" s="81" t="s">
        <v>26</v>
      </c>
      <c r="B4" s="110"/>
      <c r="C4" s="111"/>
      <c r="D4" s="111"/>
      <c r="E4" s="111"/>
      <c r="F4" s="112"/>
      <c r="G4" s="4"/>
      <c r="H4" s="40"/>
      <c r="I4" s="5"/>
    </row>
    <row r="5" spans="5:9" ht="24.75" customHeight="1">
      <c r="E5" s="2"/>
      <c r="F5" s="2"/>
      <c r="G5" s="2"/>
      <c r="H5" s="39"/>
      <c r="I5" s="2"/>
    </row>
    <row r="6" spans="1:10" ht="12.75" customHeight="1">
      <c r="A6" s="88" t="s">
        <v>263</v>
      </c>
      <c r="B6" s="89" t="s">
        <v>17</v>
      </c>
      <c r="C6" s="86" t="s">
        <v>6</v>
      </c>
      <c r="D6" s="86" t="s">
        <v>16</v>
      </c>
      <c r="E6" s="13"/>
      <c r="F6" s="88" t="s">
        <v>32</v>
      </c>
      <c r="G6" s="86" t="s">
        <v>17</v>
      </c>
      <c r="H6" s="90" t="s">
        <v>6</v>
      </c>
      <c r="I6" s="91" t="s">
        <v>16</v>
      </c>
      <c r="J6" s="7"/>
    </row>
    <row r="7" spans="1:10" ht="12.75" customHeight="1">
      <c r="A7" s="11" t="s">
        <v>314</v>
      </c>
      <c r="B7" s="8">
        <v>0.9</v>
      </c>
      <c r="C7" s="61"/>
      <c r="D7" s="8">
        <f aca="true" t="shared" si="0" ref="D7:D21">B7*C7</f>
        <v>0</v>
      </c>
      <c r="E7" s="13"/>
      <c r="F7" s="8" t="s">
        <v>253</v>
      </c>
      <c r="G7" s="11">
        <v>5.2</v>
      </c>
      <c r="H7" s="66"/>
      <c r="I7" s="8">
        <f>G7*H7</f>
        <v>0</v>
      </c>
      <c r="J7" s="7"/>
    </row>
    <row r="8" spans="1:10" ht="12.75" customHeight="1">
      <c r="A8" s="8" t="s">
        <v>315</v>
      </c>
      <c r="B8" s="8">
        <v>1.8</v>
      </c>
      <c r="C8" s="61"/>
      <c r="D8" s="8">
        <f t="shared" si="0"/>
        <v>0</v>
      </c>
      <c r="E8" s="13"/>
      <c r="F8" s="8" t="s">
        <v>339</v>
      </c>
      <c r="G8" s="8">
        <v>5.9</v>
      </c>
      <c r="H8" s="66"/>
      <c r="I8" s="8">
        <f aca="true" t="shared" si="1" ref="I8:I21">G8*H8</f>
        <v>0</v>
      </c>
      <c r="J8" s="7"/>
    </row>
    <row r="9" spans="1:10" ht="12.75" customHeight="1">
      <c r="A9" s="49" t="s">
        <v>316</v>
      </c>
      <c r="B9" s="8">
        <v>3.35</v>
      </c>
      <c r="C9" s="61"/>
      <c r="D9" s="8">
        <f t="shared" si="0"/>
        <v>0</v>
      </c>
      <c r="E9" s="13"/>
      <c r="F9" s="8" t="s">
        <v>184</v>
      </c>
      <c r="G9" s="8">
        <v>6.4</v>
      </c>
      <c r="H9" s="66"/>
      <c r="I9" s="8">
        <f t="shared" si="1"/>
        <v>0</v>
      </c>
      <c r="J9" s="7"/>
    </row>
    <row r="10" spans="1:10" ht="12.75" customHeight="1">
      <c r="A10" s="8" t="s">
        <v>317</v>
      </c>
      <c r="B10" s="8">
        <v>1.4</v>
      </c>
      <c r="C10" s="61"/>
      <c r="D10" s="8">
        <f t="shared" si="0"/>
        <v>0</v>
      </c>
      <c r="E10" s="13"/>
      <c r="F10" s="8" t="s">
        <v>221</v>
      </c>
      <c r="G10" s="8">
        <v>7.5</v>
      </c>
      <c r="H10" s="66"/>
      <c r="I10" s="8">
        <f t="shared" si="1"/>
        <v>0</v>
      </c>
      <c r="J10" s="7"/>
    </row>
    <row r="11" spans="1:10" ht="12.75" customHeight="1">
      <c r="A11" s="1" t="s">
        <v>318</v>
      </c>
      <c r="B11" s="8">
        <v>4.4</v>
      </c>
      <c r="C11" s="61"/>
      <c r="D11" s="8">
        <f t="shared" si="0"/>
        <v>0</v>
      </c>
      <c r="E11" s="13"/>
      <c r="F11" s="8" t="s">
        <v>297</v>
      </c>
      <c r="G11" s="8">
        <v>7.9</v>
      </c>
      <c r="H11" s="66"/>
      <c r="I11" s="8">
        <f t="shared" si="1"/>
        <v>0</v>
      </c>
      <c r="J11" s="7"/>
    </row>
    <row r="12" spans="1:10" ht="12.75" customHeight="1">
      <c r="A12" s="8" t="s">
        <v>345</v>
      </c>
      <c r="B12" s="8">
        <v>1.9</v>
      </c>
      <c r="C12" s="61"/>
      <c r="D12" s="8">
        <f t="shared" si="0"/>
        <v>0</v>
      </c>
      <c r="E12" s="13"/>
      <c r="F12" s="8" t="s">
        <v>296</v>
      </c>
      <c r="G12" s="8">
        <v>9.5</v>
      </c>
      <c r="H12" s="66"/>
      <c r="I12" s="8">
        <f t="shared" si="1"/>
        <v>0</v>
      </c>
      <c r="J12" s="7"/>
    </row>
    <row r="13" spans="1:10" ht="12.75" customHeight="1">
      <c r="A13" s="8" t="s">
        <v>0</v>
      </c>
      <c r="B13" s="8">
        <v>20.4</v>
      </c>
      <c r="C13" s="61"/>
      <c r="D13" s="8">
        <f t="shared" si="0"/>
        <v>0</v>
      </c>
      <c r="E13" s="13"/>
      <c r="F13" s="8" t="s">
        <v>298</v>
      </c>
      <c r="G13" s="8">
        <v>11.5</v>
      </c>
      <c r="H13" s="66"/>
      <c r="I13" s="8">
        <f t="shared" si="1"/>
        <v>0</v>
      </c>
      <c r="J13" s="7"/>
    </row>
    <row r="14" spans="1:10" ht="12.75" customHeight="1">
      <c r="A14" s="8" t="s">
        <v>140</v>
      </c>
      <c r="B14" s="9">
        <v>20.4</v>
      </c>
      <c r="C14" s="61"/>
      <c r="D14" s="8">
        <f t="shared" si="0"/>
        <v>0</v>
      </c>
      <c r="E14" s="13"/>
      <c r="F14" s="8" t="s">
        <v>226</v>
      </c>
      <c r="G14" s="8">
        <v>11.9</v>
      </c>
      <c r="H14" s="66"/>
      <c r="I14" s="8">
        <f t="shared" si="1"/>
        <v>0</v>
      </c>
      <c r="J14" s="7"/>
    </row>
    <row r="15" spans="1:10" ht="12.75" customHeight="1">
      <c r="A15" s="8" t="s">
        <v>250</v>
      </c>
      <c r="B15" s="8">
        <v>21.9</v>
      </c>
      <c r="C15" s="61"/>
      <c r="D15" s="8">
        <f t="shared" si="0"/>
        <v>0</v>
      </c>
      <c r="E15" s="13"/>
      <c r="F15" s="8" t="s">
        <v>299</v>
      </c>
      <c r="G15" s="8">
        <v>11.9</v>
      </c>
      <c r="H15" s="66"/>
      <c r="I15" s="8">
        <f t="shared" si="1"/>
        <v>0</v>
      </c>
      <c r="J15" s="7"/>
    </row>
    <row r="16" spans="1:10" ht="12.75" customHeight="1">
      <c r="A16" s="8" t="s">
        <v>284</v>
      </c>
      <c r="B16" s="8">
        <v>7.3</v>
      </c>
      <c r="C16" s="61"/>
      <c r="D16" s="8">
        <f t="shared" si="0"/>
        <v>0</v>
      </c>
      <c r="E16" s="13"/>
      <c r="F16" s="8" t="s">
        <v>186</v>
      </c>
      <c r="G16" s="8">
        <v>16.5</v>
      </c>
      <c r="H16" s="66"/>
      <c r="I16" s="8">
        <f t="shared" si="1"/>
        <v>0</v>
      </c>
      <c r="J16" s="7"/>
    </row>
    <row r="17" spans="1:10" ht="12.75" customHeight="1">
      <c r="A17" s="8" t="s">
        <v>141</v>
      </c>
      <c r="B17" s="8">
        <v>18.5</v>
      </c>
      <c r="C17" s="61"/>
      <c r="D17" s="8">
        <f t="shared" si="0"/>
        <v>0</v>
      </c>
      <c r="E17" s="13"/>
      <c r="F17" s="8" t="s">
        <v>224</v>
      </c>
      <c r="G17" s="12">
        <v>25.9</v>
      </c>
      <c r="H17" s="66"/>
      <c r="I17" s="8">
        <f t="shared" si="1"/>
        <v>0</v>
      </c>
      <c r="J17" s="7"/>
    </row>
    <row r="18" spans="1:10" ht="12.75" customHeight="1">
      <c r="A18" s="8" t="s">
        <v>142</v>
      </c>
      <c r="B18" s="8">
        <v>18.5</v>
      </c>
      <c r="C18" s="61"/>
      <c r="D18" s="8">
        <f t="shared" si="0"/>
        <v>0</v>
      </c>
      <c r="E18" s="13"/>
      <c r="F18" s="56" t="s">
        <v>225</v>
      </c>
      <c r="G18" s="99">
        <v>28.9</v>
      </c>
      <c r="H18" s="66"/>
      <c r="I18" s="8">
        <f t="shared" si="1"/>
        <v>0</v>
      </c>
      <c r="J18" s="7"/>
    </row>
    <row r="19" spans="1:10" ht="12.75" customHeight="1">
      <c r="A19" s="53" t="s">
        <v>144</v>
      </c>
      <c r="B19" s="8">
        <v>18.5</v>
      </c>
      <c r="C19" s="61"/>
      <c r="D19" s="8">
        <f t="shared" si="0"/>
        <v>0</v>
      </c>
      <c r="E19" s="13"/>
      <c r="F19" s="49" t="s">
        <v>301</v>
      </c>
      <c r="G19" s="8">
        <v>12.5</v>
      </c>
      <c r="H19" s="66"/>
      <c r="I19" s="8">
        <f t="shared" si="1"/>
        <v>0</v>
      </c>
      <c r="J19" s="7"/>
    </row>
    <row r="20" spans="1:9" ht="12.75" customHeight="1">
      <c r="A20" s="9" t="s">
        <v>2</v>
      </c>
      <c r="B20" s="99">
        <v>22.9</v>
      </c>
      <c r="C20" s="62"/>
      <c r="D20" s="99">
        <f t="shared" si="0"/>
        <v>0</v>
      </c>
      <c r="E20" s="13"/>
      <c r="F20" s="56" t="s">
        <v>223</v>
      </c>
      <c r="G20" s="8">
        <v>15.4</v>
      </c>
      <c r="H20" s="65"/>
      <c r="I20" s="8">
        <f t="shared" si="1"/>
        <v>0</v>
      </c>
    </row>
    <row r="21" spans="1:9" ht="12.75" customHeight="1">
      <c r="A21" s="8" t="s">
        <v>143</v>
      </c>
      <c r="B21" s="99">
        <v>22.9</v>
      </c>
      <c r="C21" s="62"/>
      <c r="D21" s="99">
        <f t="shared" si="0"/>
        <v>0</v>
      </c>
      <c r="E21" s="13"/>
      <c r="F21" s="1" t="s">
        <v>300</v>
      </c>
      <c r="G21" s="99">
        <v>28</v>
      </c>
      <c r="H21" s="65"/>
      <c r="I21" s="8">
        <f t="shared" si="1"/>
        <v>0</v>
      </c>
    </row>
    <row r="22" spans="1:9" ht="12.75" customHeight="1">
      <c r="A22" s="88" t="s">
        <v>22</v>
      </c>
      <c r="B22" s="13"/>
      <c r="C22" s="2"/>
      <c r="D22" s="2"/>
      <c r="E22" s="13"/>
      <c r="F22" s="88" t="s">
        <v>30</v>
      </c>
      <c r="G22" s="13"/>
      <c r="H22" s="39"/>
      <c r="I22" s="13"/>
    </row>
    <row r="23" spans="1:9" ht="12.75" customHeight="1">
      <c r="A23" s="8" t="s">
        <v>206</v>
      </c>
      <c r="B23" s="8">
        <v>2.1</v>
      </c>
      <c r="C23" s="62"/>
      <c r="D23" s="8">
        <f aca="true" t="shared" si="2" ref="D23:D34">B23*C23</f>
        <v>0</v>
      </c>
      <c r="E23" s="13"/>
      <c r="F23" s="8" t="s">
        <v>252</v>
      </c>
      <c r="G23" s="8">
        <v>5.2</v>
      </c>
      <c r="H23" s="65"/>
      <c r="I23" s="8">
        <f>G23*H23</f>
        <v>0</v>
      </c>
    </row>
    <row r="24" spans="1:9" ht="12.75" customHeight="1">
      <c r="A24" s="8" t="s">
        <v>207</v>
      </c>
      <c r="B24" s="8">
        <v>2.1</v>
      </c>
      <c r="C24" s="63"/>
      <c r="D24" s="8">
        <f t="shared" si="2"/>
        <v>0</v>
      </c>
      <c r="E24" s="13"/>
      <c r="F24" s="49" t="s">
        <v>187</v>
      </c>
      <c r="G24" s="49">
        <v>5.1</v>
      </c>
      <c r="H24" s="65"/>
      <c r="I24" s="8">
        <f aca="true" t="shared" si="3" ref="I24:I36">G24*H24</f>
        <v>0</v>
      </c>
    </row>
    <row r="25" spans="1:9" ht="12.75" customHeight="1">
      <c r="A25" s="8" t="s">
        <v>208</v>
      </c>
      <c r="B25" s="8">
        <v>2.1</v>
      </c>
      <c r="C25" s="62"/>
      <c r="D25" s="8">
        <f t="shared" si="2"/>
        <v>0</v>
      </c>
      <c r="E25" s="13"/>
      <c r="F25" s="8" t="s">
        <v>188</v>
      </c>
      <c r="G25" s="8">
        <v>5.1</v>
      </c>
      <c r="H25" s="65"/>
      <c r="I25" s="8">
        <f t="shared" si="3"/>
        <v>0</v>
      </c>
    </row>
    <row r="26" spans="1:9" ht="12.75" customHeight="1">
      <c r="A26" s="8" t="s">
        <v>209</v>
      </c>
      <c r="B26" s="22">
        <v>2.1</v>
      </c>
      <c r="C26" s="62"/>
      <c r="D26" s="8">
        <f t="shared" si="2"/>
        <v>0</v>
      </c>
      <c r="E26" s="13"/>
      <c r="F26" s="8" t="s">
        <v>184</v>
      </c>
      <c r="G26" s="8">
        <v>6.4</v>
      </c>
      <c r="H26" s="65"/>
      <c r="I26" s="8">
        <f t="shared" si="3"/>
        <v>0</v>
      </c>
    </row>
    <row r="27" spans="1:9" ht="12.75" customHeight="1">
      <c r="A27" s="8" t="s">
        <v>210</v>
      </c>
      <c r="B27" s="8">
        <v>2.1</v>
      </c>
      <c r="C27" s="62"/>
      <c r="D27" s="8">
        <f t="shared" si="2"/>
        <v>0</v>
      </c>
      <c r="E27" s="12"/>
      <c r="F27" s="8" t="s">
        <v>189</v>
      </c>
      <c r="G27" s="8">
        <v>6.6</v>
      </c>
      <c r="H27" s="65"/>
      <c r="I27" s="8">
        <f t="shared" si="3"/>
        <v>0</v>
      </c>
    </row>
    <row r="28" spans="1:9" ht="12.75" customHeight="1">
      <c r="A28" s="8" t="s">
        <v>211</v>
      </c>
      <c r="B28" s="8">
        <v>2.1</v>
      </c>
      <c r="C28" s="62"/>
      <c r="D28" s="8">
        <f t="shared" si="2"/>
        <v>0</v>
      </c>
      <c r="E28" s="14"/>
      <c r="F28" s="8" t="s">
        <v>190</v>
      </c>
      <c r="G28" s="8">
        <v>8.6</v>
      </c>
      <c r="H28" s="65"/>
      <c r="I28" s="8">
        <f t="shared" si="3"/>
        <v>0</v>
      </c>
    </row>
    <row r="29" spans="1:12" ht="12.75" customHeight="1">
      <c r="A29" s="21" t="s">
        <v>138</v>
      </c>
      <c r="B29" s="21">
        <v>2.1</v>
      </c>
      <c r="C29" s="62"/>
      <c r="D29" s="8">
        <f t="shared" si="2"/>
        <v>0</v>
      </c>
      <c r="E29" s="12"/>
      <c r="F29" s="8" t="s">
        <v>232</v>
      </c>
      <c r="G29" s="8">
        <v>8.6</v>
      </c>
      <c r="H29" s="65"/>
      <c r="I29" s="8">
        <f t="shared" si="3"/>
        <v>0</v>
      </c>
      <c r="L29" s="52"/>
    </row>
    <row r="30" spans="1:12" ht="12.75" customHeight="1">
      <c r="A30" s="8" t="s">
        <v>20</v>
      </c>
      <c r="B30" s="8">
        <v>3.4</v>
      </c>
      <c r="C30" s="62"/>
      <c r="D30" s="8">
        <f t="shared" si="2"/>
        <v>0</v>
      </c>
      <c r="E30" s="14"/>
      <c r="F30" s="8" t="s">
        <v>185</v>
      </c>
      <c r="G30" s="8">
        <v>8.6</v>
      </c>
      <c r="H30" s="65"/>
      <c r="I30" s="8">
        <f t="shared" si="3"/>
        <v>0</v>
      </c>
      <c r="L30" s="52"/>
    </row>
    <row r="31" spans="1:12" ht="12.75" customHeight="1">
      <c r="A31" s="8" t="s">
        <v>23</v>
      </c>
      <c r="B31" s="8">
        <v>3.4</v>
      </c>
      <c r="C31" s="62"/>
      <c r="D31" s="8">
        <f t="shared" si="2"/>
        <v>0</v>
      </c>
      <c r="E31" s="12"/>
      <c r="F31" s="8" t="s">
        <v>193</v>
      </c>
      <c r="G31" s="8">
        <v>9.4</v>
      </c>
      <c r="H31" s="65"/>
      <c r="I31" s="8">
        <f t="shared" si="3"/>
        <v>0</v>
      </c>
      <c r="L31" s="52"/>
    </row>
    <row r="32" spans="1:12" ht="12.75" customHeight="1">
      <c r="A32" s="8" t="s">
        <v>21</v>
      </c>
      <c r="B32" s="8">
        <v>3.4</v>
      </c>
      <c r="C32" s="62"/>
      <c r="D32" s="8">
        <f t="shared" si="2"/>
        <v>0</v>
      </c>
      <c r="E32" s="12"/>
      <c r="F32" s="8" t="s">
        <v>231</v>
      </c>
      <c r="G32" s="8">
        <v>9.4</v>
      </c>
      <c r="H32" s="65"/>
      <c r="I32" s="8">
        <f t="shared" si="3"/>
        <v>0</v>
      </c>
      <c r="L32" s="52"/>
    </row>
    <row r="33" spans="1:12" ht="12.75" customHeight="1">
      <c r="A33" s="8" t="s">
        <v>241</v>
      </c>
      <c r="B33" s="8">
        <v>3.5</v>
      </c>
      <c r="C33" s="62"/>
      <c r="D33" s="8">
        <f t="shared" si="2"/>
        <v>0</v>
      </c>
      <c r="E33" s="15"/>
      <c r="F33" s="8" t="s">
        <v>235</v>
      </c>
      <c r="G33" s="8">
        <v>12.2</v>
      </c>
      <c r="H33" s="65"/>
      <c r="I33" s="8">
        <f t="shared" si="3"/>
        <v>0</v>
      </c>
      <c r="K33" s="51"/>
      <c r="L33" s="52"/>
    </row>
    <row r="34" spans="1:12" ht="12.75" customHeight="1">
      <c r="A34" s="8" t="s">
        <v>302</v>
      </c>
      <c r="B34" s="8">
        <v>5.3</v>
      </c>
      <c r="C34" s="62"/>
      <c r="D34" s="8">
        <f t="shared" si="2"/>
        <v>0</v>
      </c>
      <c r="E34" s="15"/>
      <c r="F34" s="1" t="s">
        <v>191</v>
      </c>
      <c r="G34" s="8">
        <v>12.2</v>
      </c>
      <c r="H34" s="65"/>
      <c r="I34" s="8">
        <f t="shared" si="3"/>
        <v>0</v>
      </c>
      <c r="L34" s="52"/>
    </row>
    <row r="35" spans="1:12" ht="12.75" customHeight="1">
      <c r="A35" s="104" t="s">
        <v>307</v>
      </c>
      <c r="B35" s="13"/>
      <c r="C35" s="13"/>
      <c r="D35" s="13"/>
      <c r="E35" s="15"/>
      <c r="F35" s="1" t="s">
        <v>227</v>
      </c>
      <c r="G35" s="8">
        <v>14.4</v>
      </c>
      <c r="H35" s="65"/>
      <c r="I35" s="8">
        <f t="shared" si="3"/>
        <v>0</v>
      </c>
      <c r="L35" s="52"/>
    </row>
    <row r="36" spans="1:9" ht="12.75" customHeight="1">
      <c r="A36" s="37" t="s">
        <v>322</v>
      </c>
      <c r="B36" s="8">
        <v>10.5</v>
      </c>
      <c r="C36" s="62"/>
      <c r="D36" s="8">
        <f aca="true" t="shared" si="4" ref="D36:D53">B36*C36</f>
        <v>0</v>
      </c>
      <c r="E36" s="14"/>
      <c r="F36" s="8" t="s">
        <v>340</v>
      </c>
      <c r="G36" s="8">
        <v>14.4</v>
      </c>
      <c r="H36" s="65"/>
      <c r="I36" s="8">
        <f t="shared" si="3"/>
        <v>0</v>
      </c>
    </row>
    <row r="37" spans="1:9" ht="12.75" customHeight="1">
      <c r="A37" s="11" t="s">
        <v>303</v>
      </c>
      <c r="B37" s="102">
        <v>25</v>
      </c>
      <c r="C37" s="62"/>
      <c r="D37" s="8">
        <f t="shared" si="4"/>
        <v>0</v>
      </c>
      <c r="E37" s="14"/>
      <c r="F37" s="88" t="s">
        <v>31</v>
      </c>
      <c r="G37" s="13"/>
      <c r="H37" s="39"/>
      <c r="I37" s="13"/>
    </row>
    <row r="38" spans="1:9" ht="12.75" customHeight="1">
      <c r="A38" s="8" t="s">
        <v>242</v>
      </c>
      <c r="B38" s="99">
        <v>31</v>
      </c>
      <c r="C38" s="62"/>
      <c r="D38" s="99">
        <f t="shared" si="4"/>
        <v>0</v>
      </c>
      <c r="E38" s="14"/>
      <c r="F38" s="8" t="s">
        <v>251</v>
      </c>
      <c r="G38" s="8">
        <v>5.2</v>
      </c>
      <c r="H38" s="65"/>
      <c r="I38" s="8">
        <f>G38*H38</f>
        <v>0</v>
      </c>
    </row>
    <row r="39" spans="1:9" ht="12.75" customHeight="1">
      <c r="A39" s="49" t="s">
        <v>321</v>
      </c>
      <c r="B39" s="99">
        <v>24</v>
      </c>
      <c r="C39" s="62"/>
      <c r="D39" s="99">
        <f t="shared" si="4"/>
        <v>0</v>
      </c>
      <c r="E39" s="14"/>
      <c r="F39" s="49" t="s">
        <v>192</v>
      </c>
      <c r="G39" s="22">
        <v>5.1</v>
      </c>
      <c r="H39" s="65"/>
      <c r="I39" s="8">
        <f aca="true" t="shared" si="5" ref="I39:I46">G39*H39</f>
        <v>0</v>
      </c>
    </row>
    <row r="40" spans="1:9" ht="12.75" customHeight="1">
      <c r="A40" s="8" t="s">
        <v>384</v>
      </c>
      <c r="B40" s="99">
        <v>23</v>
      </c>
      <c r="C40" s="62"/>
      <c r="D40" s="8">
        <f t="shared" si="4"/>
        <v>0</v>
      </c>
      <c r="E40" s="14"/>
      <c r="F40" s="8" t="s">
        <v>184</v>
      </c>
      <c r="G40" s="8">
        <v>6.4</v>
      </c>
      <c r="H40" s="65"/>
      <c r="I40" s="8">
        <f t="shared" si="5"/>
        <v>0</v>
      </c>
    </row>
    <row r="41" spans="1:9" ht="12.75" customHeight="1">
      <c r="A41" s="8" t="s">
        <v>304</v>
      </c>
      <c r="B41" s="8">
        <v>18.9</v>
      </c>
      <c r="C41" s="64"/>
      <c r="D41" s="8">
        <f t="shared" si="4"/>
        <v>0</v>
      </c>
      <c r="E41" s="14"/>
      <c r="F41" s="8" t="s">
        <v>189</v>
      </c>
      <c r="G41" s="8">
        <v>6.6</v>
      </c>
      <c r="H41" s="65"/>
      <c r="I41" s="8">
        <f t="shared" si="5"/>
        <v>0</v>
      </c>
    </row>
    <row r="42" spans="1:9" ht="12.75" customHeight="1">
      <c r="A42" s="8" t="s">
        <v>323</v>
      </c>
      <c r="B42" s="8">
        <v>5.4</v>
      </c>
      <c r="C42" s="62"/>
      <c r="D42" s="8">
        <f t="shared" si="4"/>
        <v>0</v>
      </c>
      <c r="E42" s="14"/>
      <c r="F42" s="8" t="s">
        <v>185</v>
      </c>
      <c r="G42" s="8">
        <v>8.6</v>
      </c>
      <c r="H42" s="65"/>
      <c r="I42" s="8">
        <f t="shared" si="5"/>
        <v>0</v>
      </c>
    </row>
    <row r="43" spans="1:9" ht="12.75" customHeight="1">
      <c r="A43" s="8" t="s">
        <v>305</v>
      </c>
      <c r="B43" s="9">
        <v>4.6</v>
      </c>
      <c r="C43" s="62"/>
      <c r="D43" s="8">
        <f t="shared" si="4"/>
        <v>0</v>
      </c>
      <c r="E43" s="14"/>
      <c r="F43" s="8" t="s">
        <v>193</v>
      </c>
      <c r="G43" s="8">
        <v>9.4</v>
      </c>
      <c r="H43" s="65"/>
      <c r="I43" s="8">
        <f t="shared" si="5"/>
        <v>0</v>
      </c>
    </row>
    <row r="44" spans="1:9" ht="12.75" customHeight="1">
      <c r="A44" s="1" t="s">
        <v>319</v>
      </c>
      <c r="B44" s="99">
        <v>19.5</v>
      </c>
      <c r="C44" s="62"/>
      <c r="D44" s="99">
        <f t="shared" si="4"/>
        <v>0</v>
      </c>
      <c r="E44" s="14"/>
      <c r="F44" s="8" t="s">
        <v>230</v>
      </c>
      <c r="G44" s="8">
        <v>9.4</v>
      </c>
      <c r="H44" s="65"/>
      <c r="I44" s="8">
        <f t="shared" si="5"/>
        <v>0</v>
      </c>
    </row>
    <row r="45" spans="1:9" ht="12.75" customHeight="1">
      <c r="A45" s="61" t="s">
        <v>320</v>
      </c>
      <c r="B45" s="100">
        <v>19.5</v>
      </c>
      <c r="C45" s="62"/>
      <c r="D45" s="99">
        <f t="shared" si="4"/>
        <v>0</v>
      </c>
      <c r="E45" s="13"/>
      <c r="F45" s="8" t="s">
        <v>229</v>
      </c>
      <c r="G45" s="8">
        <v>10.9</v>
      </c>
      <c r="H45" s="65"/>
      <c r="I45" s="8">
        <f t="shared" si="5"/>
        <v>0</v>
      </c>
    </row>
    <row r="46" spans="1:9" ht="12.75" customHeight="1">
      <c r="A46" s="103" t="s">
        <v>324</v>
      </c>
      <c r="B46" s="13"/>
      <c r="C46" s="70"/>
      <c r="D46" s="13">
        <f t="shared" si="4"/>
        <v>0</v>
      </c>
      <c r="E46" s="13"/>
      <c r="F46" s="8" t="s">
        <v>228</v>
      </c>
      <c r="G46" s="8">
        <v>10.9</v>
      </c>
      <c r="H46" s="65"/>
      <c r="I46" s="8">
        <f t="shared" si="5"/>
        <v>0</v>
      </c>
    </row>
    <row r="47" spans="1:9" ht="12.75" customHeight="1">
      <c r="A47" s="8" t="s">
        <v>169</v>
      </c>
      <c r="B47" s="8">
        <v>10.4</v>
      </c>
      <c r="C47" s="62"/>
      <c r="D47" s="8">
        <f t="shared" si="4"/>
        <v>0</v>
      </c>
      <c r="E47" s="13"/>
      <c r="F47" s="88" t="s">
        <v>262</v>
      </c>
      <c r="G47" s="58"/>
      <c r="H47" s="39"/>
      <c r="I47" s="13"/>
    </row>
    <row r="48" spans="1:9" ht="12.75" customHeight="1">
      <c r="A48" s="8" t="s">
        <v>170</v>
      </c>
      <c r="B48" s="8">
        <v>10.6</v>
      </c>
      <c r="C48" s="62"/>
      <c r="D48" s="8">
        <f t="shared" si="4"/>
        <v>0</v>
      </c>
      <c r="E48" s="13"/>
      <c r="F48" s="8" t="s">
        <v>146</v>
      </c>
      <c r="G48" s="8">
        <v>35.2</v>
      </c>
      <c r="H48" s="65"/>
      <c r="I48" s="8">
        <f>G48*H48</f>
        <v>0</v>
      </c>
    </row>
    <row r="49" spans="1:9" ht="12.75" customHeight="1">
      <c r="A49" s="8" t="s">
        <v>171</v>
      </c>
      <c r="B49" s="8">
        <v>11.5</v>
      </c>
      <c r="C49" s="62"/>
      <c r="D49" s="8">
        <f t="shared" si="4"/>
        <v>0</v>
      </c>
      <c r="E49" s="14"/>
      <c r="F49" s="54" t="s">
        <v>214</v>
      </c>
      <c r="G49" s="8">
        <v>17.2</v>
      </c>
      <c r="H49" s="65"/>
      <c r="I49" s="8">
        <f aca="true" t="shared" si="6" ref="I49:I54">G49*H49</f>
        <v>0</v>
      </c>
    </row>
    <row r="50" spans="1:9" ht="12.75" customHeight="1">
      <c r="A50" s="8" t="s">
        <v>172</v>
      </c>
      <c r="B50" s="8">
        <v>12.3</v>
      </c>
      <c r="C50" s="62"/>
      <c r="D50" s="8">
        <f t="shared" si="4"/>
        <v>0</v>
      </c>
      <c r="E50" s="14"/>
      <c r="F50" s="8" t="s">
        <v>12</v>
      </c>
      <c r="G50" s="8">
        <v>12.9</v>
      </c>
      <c r="H50" s="65"/>
      <c r="I50" s="8">
        <f t="shared" si="6"/>
        <v>0</v>
      </c>
    </row>
    <row r="51" spans="1:9" ht="12.75" customHeight="1">
      <c r="A51" s="8" t="s">
        <v>173</v>
      </c>
      <c r="B51" s="8">
        <v>12.9</v>
      </c>
      <c r="C51" s="62"/>
      <c r="D51" s="8">
        <f t="shared" si="4"/>
        <v>0</v>
      </c>
      <c r="E51" s="14"/>
      <c r="F51" s="54" t="s">
        <v>213</v>
      </c>
      <c r="G51" s="1">
        <v>19.5</v>
      </c>
      <c r="H51" s="65"/>
      <c r="I51" s="8">
        <f t="shared" si="6"/>
        <v>0</v>
      </c>
    </row>
    <row r="52" spans="1:9" ht="12.75" customHeight="1">
      <c r="A52" s="8" t="s">
        <v>175</v>
      </c>
      <c r="B52" s="101">
        <v>58.5</v>
      </c>
      <c r="C52" s="62"/>
      <c r="D52" s="99">
        <f t="shared" si="4"/>
        <v>0</v>
      </c>
      <c r="E52" s="14"/>
      <c r="F52" s="8" t="s">
        <v>356</v>
      </c>
      <c r="G52" s="8">
        <v>20.5</v>
      </c>
      <c r="H52" s="65"/>
      <c r="I52" s="8">
        <f t="shared" si="6"/>
        <v>0</v>
      </c>
    </row>
    <row r="53" spans="1:9" ht="12.75" customHeight="1">
      <c r="A53" s="8" t="s">
        <v>174</v>
      </c>
      <c r="B53" s="99">
        <v>67.5</v>
      </c>
      <c r="C53" s="62"/>
      <c r="D53" s="99">
        <f t="shared" si="4"/>
        <v>0</v>
      </c>
      <c r="E53" s="14"/>
      <c r="F53" s="8" t="s">
        <v>183</v>
      </c>
      <c r="G53" s="8">
        <v>14.5</v>
      </c>
      <c r="H53" s="65"/>
      <c r="I53" s="8">
        <f t="shared" si="6"/>
        <v>0</v>
      </c>
    </row>
    <row r="54" spans="1:9" ht="12.75" customHeight="1">
      <c r="A54" s="88" t="s">
        <v>308</v>
      </c>
      <c r="B54" s="13"/>
      <c r="C54" s="13"/>
      <c r="D54" s="13"/>
      <c r="E54" s="15"/>
      <c r="F54" s="8" t="s">
        <v>10</v>
      </c>
      <c r="G54" s="8">
        <v>2.1</v>
      </c>
      <c r="H54" s="65"/>
      <c r="I54" s="8">
        <f t="shared" si="6"/>
        <v>0</v>
      </c>
    </row>
    <row r="55" spans="1:9" ht="12.75" customHeight="1">
      <c r="A55" s="8" t="s">
        <v>27</v>
      </c>
      <c r="B55" s="8">
        <v>22.5</v>
      </c>
      <c r="C55" s="62"/>
      <c r="D55" s="8">
        <f aca="true" t="shared" si="7" ref="D55:D61">B55*C55</f>
        <v>0</v>
      </c>
      <c r="E55" s="13"/>
      <c r="F55" s="105" t="s">
        <v>329</v>
      </c>
      <c r="G55" s="2"/>
      <c r="H55" s="39"/>
      <c r="I55" s="13"/>
    </row>
    <row r="56" spans="1:9" ht="12.75" customHeight="1">
      <c r="A56" s="8" t="s">
        <v>28</v>
      </c>
      <c r="B56" s="8">
        <v>13.5</v>
      </c>
      <c r="C56" s="62"/>
      <c r="D56" s="8">
        <f t="shared" si="7"/>
        <v>0</v>
      </c>
      <c r="E56" s="13"/>
      <c r="F56" s="8" t="s">
        <v>1</v>
      </c>
      <c r="G56" s="8">
        <v>16.5</v>
      </c>
      <c r="H56" s="65"/>
      <c r="I56" s="8">
        <f aca="true" t="shared" si="8" ref="I56:I61">G56*H56</f>
        <v>0</v>
      </c>
    </row>
    <row r="57" spans="1:9" ht="12.75" customHeight="1">
      <c r="A57" s="8" t="s">
        <v>196</v>
      </c>
      <c r="B57" s="8">
        <v>19.1</v>
      </c>
      <c r="C57" s="62"/>
      <c r="D57" s="8">
        <f t="shared" si="7"/>
        <v>0</v>
      </c>
      <c r="E57" s="13"/>
      <c r="F57" s="49" t="s">
        <v>14</v>
      </c>
      <c r="G57" s="22">
        <v>17.1</v>
      </c>
      <c r="H57" s="65"/>
      <c r="I57" s="8">
        <f t="shared" si="8"/>
        <v>0</v>
      </c>
    </row>
    <row r="58" spans="1:9" ht="12.75" customHeight="1">
      <c r="A58" s="8" t="s">
        <v>197</v>
      </c>
      <c r="B58" s="8">
        <v>28.5</v>
      </c>
      <c r="C58" s="62"/>
      <c r="D58" s="8">
        <f t="shared" si="7"/>
        <v>0</v>
      </c>
      <c r="E58" s="13"/>
      <c r="F58" s="1" t="s">
        <v>8</v>
      </c>
      <c r="G58" s="8">
        <v>17.9</v>
      </c>
      <c r="H58" s="65"/>
      <c r="I58" s="8">
        <f t="shared" si="8"/>
        <v>0</v>
      </c>
    </row>
    <row r="59" spans="1:9" ht="12.75" customHeight="1">
      <c r="A59" s="8" t="s">
        <v>195</v>
      </c>
      <c r="B59" s="8">
        <v>13.3</v>
      </c>
      <c r="C59" s="62"/>
      <c r="D59" s="8">
        <f t="shared" si="7"/>
        <v>0</v>
      </c>
      <c r="E59" s="13"/>
      <c r="F59" s="1" t="s">
        <v>13</v>
      </c>
      <c r="G59" s="8">
        <v>25.9</v>
      </c>
      <c r="H59" s="65"/>
      <c r="I59" s="8">
        <f t="shared" si="8"/>
        <v>0</v>
      </c>
    </row>
    <row r="60" spans="1:9" ht="12.75" customHeight="1">
      <c r="A60" s="8" t="s">
        <v>355</v>
      </c>
      <c r="B60" s="8">
        <v>19.1</v>
      </c>
      <c r="C60" s="62"/>
      <c r="D60" s="8">
        <f t="shared" si="7"/>
        <v>0</v>
      </c>
      <c r="E60" s="13"/>
      <c r="F60" s="8" t="s">
        <v>7</v>
      </c>
      <c r="G60" s="8">
        <v>16.5</v>
      </c>
      <c r="H60" s="65"/>
      <c r="I60" s="8">
        <f t="shared" si="8"/>
        <v>0</v>
      </c>
    </row>
    <row r="61" spans="1:9" ht="12.75" customHeight="1">
      <c r="A61" s="8" t="s">
        <v>194</v>
      </c>
      <c r="B61" s="8">
        <v>19.9</v>
      </c>
      <c r="C61" s="62"/>
      <c r="D61" s="8">
        <f t="shared" si="7"/>
        <v>0</v>
      </c>
      <c r="E61" s="13"/>
      <c r="F61" s="1" t="s">
        <v>9</v>
      </c>
      <c r="G61" s="8">
        <v>17.9</v>
      </c>
      <c r="H61" s="65"/>
      <c r="I61" s="8">
        <f t="shared" si="8"/>
        <v>0</v>
      </c>
    </row>
    <row r="62" spans="1:9" ht="18" customHeight="1">
      <c r="A62" s="13"/>
      <c r="B62" s="13"/>
      <c r="C62" s="13"/>
      <c r="D62" s="13"/>
      <c r="E62" s="13"/>
      <c r="F62" s="13"/>
      <c r="G62" s="94" t="s">
        <v>18</v>
      </c>
      <c r="H62" s="95"/>
      <c r="I62" s="80">
        <f>SUM(I56:I61,I48:I54,I38:I46,I23:I36,I7:I21,D7:D21,D23:D34,D36:D45,D47:D53,D55:D61)</f>
        <v>0</v>
      </c>
    </row>
    <row r="63" spans="1:9" ht="12" customHeight="1">
      <c r="A63" s="16" t="s">
        <v>380</v>
      </c>
      <c r="B63" s="16"/>
      <c r="C63" s="16"/>
      <c r="D63" s="16"/>
      <c r="E63" s="33"/>
      <c r="F63" s="33"/>
      <c r="G63" s="33"/>
      <c r="H63" s="43"/>
      <c r="I63" s="16"/>
    </row>
    <row r="64" spans="1:9" ht="12" customHeight="1">
      <c r="A64" s="19" t="s">
        <v>344</v>
      </c>
      <c r="B64" s="20"/>
      <c r="C64" s="20"/>
      <c r="D64" s="20"/>
      <c r="E64" s="20"/>
      <c r="F64" s="20"/>
      <c r="G64" s="20"/>
      <c r="H64" s="44"/>
      <c r="I64" s="35"/>
    </row>
    <row r="65" ht="12" customHeight="1">
      <c r="H65"/>
    </row>
    <row r="66" spans="1:9" ht="12.75" customHeight="1">
      <c r="A66" s="88" t="s">
        <v>29</v>
      </c>
      <c r="B66" s="86" t="s">
        <v>17</v>
      </c>
      <c r="C66" s="86" t="s">
        <v>6</v>
      </c>
      <c r="D66" s="86" t="s">
        <v>16</v>
      </c>
      <c r="E66" s="18"/>
      <c r="F66" s="88" t="s">
        <v>47</v>
      </c>
      <c r="G66" s="86" t="s">
        <v>17</v>
      </c>
      <c r="H66" s="87" t="s">
        <v>6</v>
      </c>
      <c r="I66" s="86" t="s">
        <v>16</v>
      </c>
    </row>
    <row r="67" spans="1:9" ht="12.75" customHeight="1">
      <c r="A67" s="54" t="s">
        <v>177</v>
      </c>
      <c r="B67" s="11">
        <v>18.4</v>
      </c>
      <c r="C67" s="65"/>
      <c r="D67" s="8">
        <f>B67*C67</f>
        <v>0</v>
      </c>
      <c r="E67" s="46"/>
      <c r="F67" s="8" t="s">
        <v>286</v>
      </c>
      <c r="G67" s="11">
        <v>1.1</v>
      </c>
      <c r="H67" s="62"/>
      <c r="I67" s="8">
        <f>G67*H67</f>
        <v>0</v>
      </c>
    </row>
    <row r="68" spans="1:9" ht="12.75" customHeight="1">
      <c r="A68" s="54" t="s">
        <v>178</v>
      </c>
      <c r="B68" s="8">
        <v>18.4</v>
      </c>
      <c r="C68" s="65"/>
      <c r="D68" s="8">
        <f>B68*C68</f>
        <v>0</v>
      </c>
      <c r="E68" s="46"/>
      <c r="F68" s="8" t="s">
        <v>353</v>
      </c>
      <c r="G68" s="8">
        <v>3.3</v>
      </c>
      <c r="H68" s="62"/>
      <c r="I68" s="8">
        <f aca="true" t="shared" si="9" ref="I68:I95">G68*H68</f>
        <v>0</v>
      </c>
    </row>
    <row r="69" spans="1:9" ht="12.75" customHeight="1">
      <c r="A69" s="54" t="s">
        <v>179</v>
      </c>
      <c r="B69" s="8">
        <v>36.9</v>
      </c>
      <c r="C69" s="65"/>
      <c r="D69" s="8">
        <f>B69*C69</f>
        <v>0</v>
      </c>
      <c r="E69" s="46"/>
      <c r="F69" s="55" t="s">
        <v>289</v>
      </c>
      <c r="G69" s="8">
        <v>4.8</v>
      </c>
      <c r="H69" s="62"/>
      <c r="I69" s="8">
        <f t="shared" si="9"/>
        <v>0</v>
      </c>
    </row>
    <row r="70" spans="1:9" ht="12.75" customHeight="1">
      <c r="A70" s="9" t="s">
        <v>176</v>
      </c>
      <c r="B70" s="99">
        <v>28.4</v>
      </c>
      <c r="C70" s="67"/>
      <c r="D70" s="8">
        <f>B70*C70</f>
        <v>0</v>
      </c>
      <c r="E70" s="46"/>
      <c r="F70" s="8" t="s">
        <v>287</v>
      </c>
      <c r="G70" s="8">
        <v>4.3</v>
      </c>
      <c r="H70" s="65"/>
      <c r="I70" s="8">
        <f t="shared" si="9"/>
        <v>0</v>
      </c>
    </row>
    <row r="71" spans="1:9" ht="12.75" customHeight="1">
      <c r="A71" s="88" t="s">
        <v>24</v>
      </c>
      <c r="B71" s="10"/>
      <c r="C71" s="42"/>
      <c r="D71" s="47"/>
      <c r="E71" s="48"/>
      <c r="F71" s="9" t="s">
        <v>75</v>
      </c>
      <c r="G71" s="9">
        <v>2.8</v>
      </c>
      <c r="H71" s="65"/>
      <c r="I71" s="8">
        <f t="shared" si="9"/>
        <v>0</v>
      </c>
    </row>
    <row r="72" spans="1:9" ht="12.75" customHeight="1">
      <c r="A72" s="57" t="s">
        <v>182</v>
      </c>
      <c r="B72" s="99">
        <v>23.9</v>
      </c>
      <c r="C72" s="68"/>
      <c r="D72" s="11">
        <f>B72*C72</f>
        <v>0</v>
      </c>
      <c r="E72" s="12"/>
      <c r="F72" s="8" t="s">
        <v>240</v>
      </c>
      <c r="G72" s="8">
        <v>1.3</v>
      </c>
      <c r="H72" s="65"/>
      <c r="I72" s="8">
        <f t="shared" si="9"/>
        <v>0</v>
      </c>
    </row>
    <row r="73" spans="1:9" ht="12.75" customHeight="1">
      <c r="A73" s="54" t="s">
        <v>180</v>
      </c>
      <c r="B73" s="8">
        <v>12.4</v>
      </c>
      <c r="C73" s="62"/>
      <c r="D73" s="11">
        <f>B73*C73</f>
        <v>0</v>
      </c>
      <c r="E73" s="12"/>
      <c r="F73" s="8" t="s">
        <v>167</v>
      </c>
      <c r="G73" s="8">
        <v>2.3</v>
      </c>
      <c r="H73" s="65"/>
      <c r="I73" s="8">
        <f t="shared" si="9"/>
        <v>0</v>
      </c>
    </row>
    <row r="74" spans="1:9" ht="12.75" customHeight="1">
      <c r="A74" s="54" t="s">
        <v>181</v>
      </c>
      <c r="B74" s="8">
        <v>12.4</v>
      </c>
      <c r="C74" s="62"/>
      <c r="D74" s="11">
        <f>B74*C74</f>
        <v>0</v>
      </c>
      <c r="E74" s="14"/>
      <c r="F74" s="8" t="s">
        <v>351</v>
      </c>
      <c r="G74" s="8">
        <v>2.3</v>
      </c>
      <c r="H74" s="76"/>
      <c r="I74" s="8">
        <f t="shared" si="9"/>
        <v>0</v>
      </c>
    </row>
    <row r="75" spans="1:9" ht="12.75" customHeight="1">
      <c r="A75" s="54" t="s">
        <v>145</v>
      </c>
      <c r="B75" s="8">
        <v>23.9</v>
      </c>
      <c r="C75" s="62"/>
      <c r="D75" s="11">
        <f>B75*C75</f>
        <v>0</v>
      </c>
      <c r="E75" s="36"/>
      <c r="F75" s="8" t="s">
        <v>376</v>
      </c>
      <c r="G75" s="8">
        <v>2.3</v>
      </c>
      <c r="H75" s="68"/>
      <c r="I75" s="8">
        <f t="shared" si="9"/>
        <v>0</v>
      </c>
    </row>
    <row r="76" spans="1:9" ht="12.75" customHeight="1">
      <c r="A76" s="85" t="s">
        <v>24</v>
      </c>
      <c r="B76" s="13"/>
      <c r="C76" s="13"/>
      <c r="D76" s="13"/>
      <c r="E76" s="36"/>
      <c r="F76" s="8" t="s">
        <v>156</v>
      </c>
      <c r="G76" s="8">
        <v>1.9</v>
      </c>
      <c r="H76" s="68"/>
      <c r="I76" s="8">
        <f t="shared" si="9"/>
        <v>0</v>
      </c>
    </row>
    <row r="77" spans="1:9" ht="12.75" customHeight="1">
      <c r="A77" s="8" t="s">
        <v>361</v>
      </c>
      <c r="B77" s="8">
        <v>3.3</v>
      </c>
      <c r="C77" s="62"/>
      <c r="D77" s="8">
        <f aca="true" t="shared" si="10" ref="D77:D85">B77*C77</f>
        <v>0</v>
      </c>
      <c r="E77" s="36"/>
      <c r="F77" s="41" t="s">
        <v>155</v>
      </c>
      <c r="G77" s="8">
        <v>1.9</v>
      </c>
      <c r="H77" s="68"/>
      <c r="I77" s="8">
        <f t="shared" si="9"/>
        <v>0</v>
      </c>
    </row>
    <row r="78" spans="1:9" ht="12.75" customHeight="1">
      <c r="A78" s="1" t="s">
        <v>338</v>
      </c>
      <c r="B78" s="8">
        <v>3.2</v>
      </c>
      <c r="C78" s="62"/>
      <c r="D78" s="8">
        <f t="shared" si="10"/>
        <v>0</v>
      </c>
      <c r="E78" s="36"/>
      <c r="F78" s="8" t="s">
        <v>49</v>
      </c>
      <c r="G78" s="8">
        <v>2.3</v>
      </c>
      <c r="H78" s="68"/>
      <c r="I78" s="8">
        <f t="shared" si="9"/>
        <v>0</v>
      </c>
    </row>
    <row r="79" spans="1:9" ht="12.75" customHeight="1">
      <c r="A79" s="8" t="s">
        <v>220</v>
      </c>
      <c r="B79" s="8">
        <v>3.95</v>
      </c>
      <c r="C79" s="62"/>
      <c r="D79" s="8">
        <f t="shared" si="10"/>
        <v>0</v>
      </c>
      <c r="E79" s="36"/>
      <c r="F79" s="8" t="s">
        <v>48</v>
      </c>
      <c r="G79" s="8">
        <v>2.3</v>
      </c>
      <c r="H79" s="68"/>
      <c r="I79" s="8">
        <f t="shared" si="9"/>
        <v>0</v>
      </c>
    </row>
    <row r="80" spans="1:9" ht="12.75" customHeight="1">
      <c r="A80" s="8" t="s">
        <v>67</v>
      </c>
      <c r="B80" s="8">
        <v>1.7</v>
      </c>
      <c r="C80" s="62"/>
      <c r="D80" s="8">
        <f t="shared" si="10"/>
        <v>0</v>
      </c>
      <c r="E80" s="36"/>
      <c r="F80" s="8" t="s">
        <v>288</v>
      </c>
      <c r="G80" s="8">
        <v>3.6</v>
      </c>
      <c r="H80" s="68"/>
      <c r="I80" s="8">
        <f t="shared" si="9"/>
        <v>0</v>
      </c>
    </row>
    <row r="81" spans="1:9" ht="12.75" customHeight="1">
      <c r="A81" s="8" t="s">
        <v>362</v>
      </c>
      <c r="B81" s="8">
        <v>2.8</v>
      </c>
      <c r="C81" s="62"/>
      <c r="D81" s="8">
        <f t="shared" si="10"/>
        <v>0</v>
      </c>
      <c r="E81" s="36"/>
      <c r="F81" s="8" t="s">
        <v>137</v>
      </c>
      <c r="G81" s="8">
        <v>3.7</v>
      </c>
      <c r="H81" s="68"/>
      <c r="I81" s="8">
        <f t="shared" si="9"/>
        <v>0</v>
      </c>
    </row>
    <row r="82" spans="1:9" ht="12.75" customHeight="1">
      <c r="A82" s="8" t="s">
        <v>330</v>
      </c>
      <c r="B82" s="8">
        <v>5.3</v>
      </c>
      <c r="C82" s="62"/>
      <c r="D82" s="8">
        <f t="shared" si="10"/>
        <v>0</v>
      </c>
      <c r="E82" s="36"/>
      <c r="F82" s="8" t="s">
        <v>293</v>
      </c>
      <c r="G82" s="8">
        <v>7.2</v>
      </c>
      <c r="H82" s="68"/>
      <c r="I82" s="8">
        <f t="shared" si="9"/>
        <v>0</v>
      </c>
    </row>
    <row r="83" spans="1:9" ht="12.75" customHeight="1">
      <c r="A83" s="8" t="s">
        <v>331</v>
      </c>
      <c r="B83" s="8">
        <v>5.1</v>
      </c>
      <c r="C83" s="62"/>
      <c r="D83" s="8">
        <f t="shared" si="10"/>
        <v>0</v>
      </c>
      <c r="E83" s="36"/>
      <c r="F83" s="8" t="s">
        <v>294</v>
      </c>
      <c r="G83" s="8">
        <v>9.9</v>
      </c>
      <c r="H83" s="68"/>
      <c r="I83" s="8">
        <f t="shared" si="9"/>
        <v>0</v>
      </c>
    </row>
    <row r="84" spans="1:9" ht="12.75" customHeight="1">
      <c r="A84" s="8" t="s">
        <v>377</v>
      </c>
      <c r="B84" s="8">
        <v>2.6</v>
      </c>
      <c r="C84" s="62"/>
      <c r="D84" s="8">
        <f t="shared" si="10"/>
        <v>0</v>
      </c>
      <c r="E84" s="36"/>
      <c r="F84" s="8" t="s">
        <v>273</v>
      </c>
      <c r="G84" s="8">
        <v>3.5</v>
      </c>
      <c r="H84" s="65"/>
      <c r="I84" s="8">
        <f t="shared" si="9"/>
        <v>0</v>
      </c>
    </row>
    <row r="85" spans="1:9" ht="12.75" customHeight="1">
      <c r="A85" s="8" t="s">
        <v>135</v>
      </c>
      <c r="B85" s="8">
        <v>2.6</v>
      </c>
      <c r="C85" s="62"/>
      <c r="D85" s="8">
        <f t="shared" si="10"/>
        <v>0</v>
      </c>
      <c r="E85" s="36"/>
      <c r="F85" s="8" t="s">
        <v>165</v>
      </c>
      <c r="G85" s="8">
        <v>2.6</v>
      </c>
      <c r="H85" s="65"/>
      <c r="I85" s="8">
        <f t="shared" si="9"/>
        <v>0</v>
      </c>
    </row>
    <row r="86" spans="1:9" ht="12.75" customHeight="1">
      <c r="A86" s="88" t="s">
        <v>33</v>
      </c>
      <c r="B86" s="13"/>
      <c r="C86" s="13"/>
      <c r="D86" s="13"/>
      <c r="E86" s="36"/>
      <c r="F86" s="8" t="s">
        <v>50</v>
      </c>
      <c r="G86" s="8">
        <v>2.6</v>
      </c>
      <c r="H86" s="65"/>
      <c r="I86" s="8">
        <f t="shared" si="9"/>
        <v>0</v>
      </c>
    </row>
    <row r="87" spans="1:9" ht="12.75" customHeight="1">
      <c r="A87" s="8" t="s">
        <v>130</v>
      </c>
      <c r="B87" s="8">
        <v>2.3</v>
      </c>
      <c r="C87" s="62"/>
      <c r="D87" s="8">
        <f aca="true" t="shared" si="11" ref="D87:D105">B87*C87</f>
        <v>0</v>
      </c>
      <c r="E87" s="36"/>
      <c r="F87" s="8" t="s">
        <v>72</v>
      </c>
      <c r="G87" s="8">
        <v>4.5</v>
      </c>
      <c r="H87" s="65"/>
      <c r="I87" s="8">
        <f t="shared" si="9"/>
        <v>0</v>
      </c>
    </row>
    <row r="88" spans="1:9" ht="12.75" customHeight="1">
      <c r="A88" s="8" t="s">
        <v>34</v>
      </c>
      <c r="B88" s="8">
        <v>1.9</v>
      </c>
      <c r="C88" s="62"/>
      <c r="D88" s="8">
        <f t="shared" si="11"/>
        <v>0</v>
      </c>
      <c r="E88" s="36"/>
      <c r="F88" s="8" t="s">
        <v>233</v>
      </c>
      <c r="G88" s="8">
        <v>4.7</v>
      </c>
      <c r="H88" s="65"/>
      <c r="I88" s="8">
        <f t="shared" si="9"/>
        <v>0</v>
      </c>
    </row>
    <row r="89" spans="1:9" ht="12.75" customHeight="1">
      <c r="A89" s="8" t="s">
        <v>35</v>
      </c>
      <c r="B89" s="8">
        <v>1.9</v>
      </c>
      <c r="C89" s="62"/>
      <c r="D89" s="8">
        <f t="shared" si="11"/>
        <v>0</v>
      </c>
      <c r="E89" s="36"/>
      <c r="F89" s="8" t="s">
        <v>352</v>
      </c>
      <c r="G89" s="8">
        <v>2.9</v>
      </c>
      <c r="H89" s="67"/>
      <c r="I89" s="8">
        <f t="shared" si="9"/>
        <v>0</v>
      </c>
    </row>
    <row r="90" spans="1:9" ht="12.75" customHeight="1">
      <c r="A90" s="8" t="s">
        <v>363</v>
      </c>
      <c r="B90" s="8">
        <v>1.8</v>
      </c>
      <c r="C90" s="62"/>
      <c r="D90" s="8">
        <f t="shared" si="11"/>
        <v>0</v>
      </c>
      <c r="E90" s="36"/>
      <c r="F90" s="8" t="s">
        <v>163</v>
      </c>
      <c r="G90" s="8">
        <v>4.6</v>
      </c>
      <c r="H90" s="65"/>
      <c r="I90" s="8">
        <f t="shared" si="9"/>
        <v>0</v>
      </c>
    </row>
    <row r="91" spans="1:9" ht="12.75" customHeight="1">
      <c r="A91" s="8" t="s">
        <v>364</v>
      </c>
      <c r="B91" s="8">
        <v>1.8</v>
      </c>
      <c r="C91" s="63"/>
      <c r="D91" s="8">
        <f t="shared" si="11"/>
        <v>0</v>
      </c>
      <c r="E91" s="36"/>
      <c r="F91" s="8" t="s">
        <v>164</v>
      </c>
      <c r="G91" s="8">
        <v>6.4</v>
      </c>
      <c r="H91" s="65"/>
      <c r="I91" s="8">
        <f t="shared" si="9"/>
        <v>0</v>
      </c>
    </row>
    <row r="92" spans="1:9" ht="12.75" customHeight="1">
      <c r="A92" s="8" t="s">
        <v>366</v>
      </c>
      <c r="B92" s="8">
        <v>1.6</v>
      </c>
      <c r="C92" s="69"/>
      <c r="D92" s="8">
        <f t="shared" si="11"/>
        <v>0</v>
      </c>
      <c r="E92" s="36"/>
      <c r="F92" s="8" t="s">
        <v>236</v>
      </c>
      <c r="G92" s="8">
        <v>1.9</v>
      </c>
      <c r="H92" s="65"/>
      <c r="I92" s="8">
        <f t="shared" si="9"/>
        <v>0</v>
      </c>
    </row>
    <row r="93" spans="1:9" ht="12.75" customHeight="1">
      <c r="A93" s="8" t="s">
        <v>365</v>
      </c>
      <c r="B93" s="8">
        <v>1.7</v>
      </c>
      <c r="C93" s="70"/>
      <c r="D93" s="8">
        <f t="shared" si="11"/>
        <v>0</v>
      </c>
      <c r="E93" s="36"/>
      <c r="F93" s="8" t="s">
        <v>237</v>
      </c>
      <c r="G93" s="8">
        <v>1.9</v>
      </c>
      <c r="H93" s="65"/>
      <c r="I93" s="8">
        <f t="shared" si="9"/>
        <v>0</v>
      </c>
    </row>
    <row r="94" spans="1:9" ht="12.75" customHeight="1">
      <c r="A94" s="8" t="s">
        <v>66</v>
      </c>
      <c r="B94" s="8">
        <v>2.6</v>
      </c>
      <c r="C94" s="71"/>
      <c r="D94" s="8">
        <f t="shared" si="11"/>
        <v>0</v>
      </c>
      <c r="E94" s="36"/>
      <c r="F94" s="8" t="s">
        <v>73</v>
      </c>
      <c r="G94" s="8">
        <v>2.9</v>
      </c>
      <c r="H94" s="65"/>
      <c r="I94" s="8">
        <f t="shared" si="9"/>
        <v>0</v>
      </c>
    </row>
    <row r="95" spans="1:9" ht="12.75" customHeight="1">
      <c r="A95" s="8" t="s">
        <v>136</v>
      </c>
      <c r="B95" s="8">
        <v>3.6</v>
      </c>
      <c r="C95" s="62"/>
      <c r="D95" s="8">
        <f t="shared" si="11"/>
        <v>0</v>
      </c>
      <c r="E95" s="36"/>
      <c r="F95" s="8" t="s">
        <v>260</v>
      </c>
      <c r="G95" s="8">
        <v>3.6</v>
      </c>
      <c r="H95" s="65"/>
      <c r="I95" s="8">
        <f t="shared" si="9"/>
        <v>0</v>
      </c>
    </row>
    <row r="96" spans="1:9" ht="12.75" customHeight="1">
      <c r="A96" s="8" t="s">
        <v>367</v>
      </c>
      <c r="B96" s="8">
        <v>1.9</v>
      </c>
      <c r="C96" s="62"/>
      <c r="D96" s="8">
        <f t="shared" si="11"/>
        <v>0</v>
      </c>
      <c r="E96" s="36"/>
      <c r="F96" s="88" t="s">
        <v>139</v>
      </c>
      <c r="G96" s="2"/>
      <c r="H96" s="39"/>
      <c r="I96" s="13"/>
    </row>
    <row r="97" spans="1:9" ht="12.75" customHeight="1">
      <c r="A97" s="8" t="s">
        <v>161</v>
      </c>
      <c r="B97" s="8">
        <v>2.9</v>
      </c>
      <c r="C97" s="62"/>
      <c r="D97" s="8">
        <f t="shared" si="11"/>
        <v>0</v>
      </c>
      <c r="E97" s="36"/>
      <c r="F97" s="8" t="s">
        <v>349</v>
      </c>
      <c r="G97" s="8">
        <v>1.6</v>
      </c>
      <c r="H97" s="65"/>
      <c r="I97" s="8">
        <f>G97*H97</f>
        <v>0</v>
      </c>
    </row>
    <row r="98" spans="1:9" ht="12.75" customHeight="1">
      <c r="A98" s="8" t="s">
        <v>368</v>
      </c>
      <c r="B98" s="8">
        <v>0.9</v>
      </c>
      <c r="C98" s="62"/>
      <c r="D98" s="8">
        <f t="shared" si="11"/>
        <v>0</v>
      </c>
      <c r="E98" s="36"/>
      <c r="F98" s="8" t="s">
        <v>348</v>
      </c>
      <c r="G98" s="8">
        <v>1.6</v>
      </c>
      <c r="H98" s="65"/>
      <c r="I98" s="8">
        <f aca="true" t="shared" si="12" ref="I98:I106">G98*H98</f>
        <v>0</v>
      </c>
    </row>
    <row r="99" spans="1:9" ht="12.75" customHeight="1">
      <c r="A99" s="8" t="s">
        <v>370</v>
      </c>
      <c r="B99" s="8">
        <v>2.4</v>
      </c>
      <c r="C99" s="62"/>
      <c r="D99" s="8">
        <f t="shared" si="11"/>
        <v>0</v>
      </c>
      <c r="E99" s="36"/>
      <c r="F99" s="8" t="s">
        <v>347</v>
      </c>
      <c r="G99" s="8">
        <v>1.6</v>
      </c>
      <c r="H99" s="65"/>
      <c r="I99" s="8">
        <f t="shared" si="12"/>
        <v>0</v>
      </c>
    </row>
    <row r="100" spans="1:9" ht="12.75" customHeight="1">
      <c r="A100" s="8" t="s">
        <v>369</v>
      </c>
      <c r="B100" s="8">
        <v>3.3</v>
      </c>
      <c r="C100" s="62"/>
      <c r="D100" s="8">
        <f t="shared" si="11"/>
        <v>0</v>
      </c>
      <c r="E100" s="36"/>
      <c r="F100" s="8" t="s">
        <v>3</v>
      </c>
      <c r="G100" s="8">
        <v>2.8</v>
      </c>
      <c r="H100" s="65"/>
      <c r="I100" s="8">
        <f t="shared" si="12"/>
        <v>0</v>
      </c>
    </row>
    <row r="101" spans="1:9" ht="12.75" customHeight="1">
      <c r="A101" s="8" t="s">
        <v>37</v>
      </c>
      <c r="B101" s="8">
        <v>0.9</v>
      </c>
      <c r="C101" s="62"/>
      <c r="D101" s="8">
        <f t="shared" si="11"/>
        <v>0</v>
      </c>
      <c r="E101" s="36"/>
      <c r="F101" s="8" t="s">
        <v>51</v>
      </c>
      <c r="G101" s="8">
        <v>3.2</v>
      </c>
      <c r="H101" s="65"/>
      <c r="I101" s="8">
        <f t="shared" si="12"/>
        <v>0</v>
      </c>
    </row>
    <row r="102" spans="1:9" ht="12.75" customHeight="1">
      <c r="A102" s="8" t="s">
        <v>36</v>
      </c>
      <c r="B102" s="8">
        <v>2.3</v>
      </c>
      <c r="C102" s="62"/>
      <c r="D102" s="8">
        <f t="shared" si="11"/>
        <v>0</v>
      </c>
      <c r="E102" s="36"/>
      <c r="F102" s="1" t="s">
        <v>350</v>
      </c>
      <c r="G102" s="49">
        <v>5.9</v>
      </c>
      <c r="H102" s="65"/>
      <c r="I102" s="8">
        <f t="shared" si="12"/>
        <v>0</v>
      </c>
    </row>
    <row r="103" spans="1:9" ht="12.75" customHeight="1">
      <c r="A103" s="8" t="s">
        <v>378</v>
      </c>
      <c r="B103" s="8">
        <v>4.9</v>
      </c>
      <c r="C103" s="62"/>
      <c r="D103" s="8">
        <f t="shared" si="11"/>
        <v>0</v>
      </c>
      <c r="E103" s="36"/>
      <c r="F103" s="21" t="s">
        <v>332</v>
      </c>
      <c r="G103" s="1">
        <v>5.9</v>
      </c>
      <c r="H103" s="65"/>
      <c r="I103" s="8">
        <f t="shared" si="12"/>
        <v>0</v>
      </c>
    </row>
    <row r="104" spans="1:9" ht="12.75" customHeight="1">
      <c r="A104" s="8" t="s">
        <v>131</v>
      </c>
      <c r="B104" s="8">
        <v>4.7</v>
      </c>
      <c r="C104" s="62"/>
      <c r="D104" s="8">
        <f t="shared" si="11"/>
        <v>0</v>
      </c>
      <c r="E104" s="36"/>
      <c r="F104" s="8" t="s">
        <v>74</v>
      </c>
      <c r="G104" s="8">
        <v>2.6</v>
      </c>
      <c r="H104" s="65"/>
      <c r="I104" s="8">
        <f t="shared" si="12"/>
        <v>0</v>
      </c>
    </row>
    <row r="105" spans="1:9" ht="12.75" customHeight="1">
      <c r="A105" s="8" t="s">
        <v>132</v>
      </c>
      <c r="B105" s="8">
        <v>4.5</v>
      </c>
      <c r="C105" s="62"/>
      <c r="D105" s="8">
        <f t="shared" si="11"/>
        <v>0</v>
      </c>
      <c r="E105" s="36"/>
      <c r="F105" s="8" t="s">
        <v>333</v>
      </c>
      <c r="G105" s="8">
        <v>1.8</v>
      </c>
      <c r="H105" s="65"/>
      <c r="I105" s="8">
        <f t="shared" si="12"/>
        <v>0</v>
      </c>
    </row>
    <row r="106" spans="1:9" ht="12.75" customHeight="1">
      <c r="A106" s="88" t="s">
        <v>264</v>
      </c>
      <c r="B106" s="13"/>
      <c r="C106" s="13"/>
      <c r="D106" s="13"/>
      <c r="E106" s="36"/>
      <c r="F106" s="8" t="s">
        <v>334</v>
      </c>
      <c r="G106" s="8">
        <v>1.9</v>
      </c>
      <c r="H106" s="65"/>
      <c r="I106" s="8">
        <f t="shared" si="12"/>
        <v>0</v>
      </c>
    </row>
    <row r="107" spans="1:9" ht="12.75" customHeight="1">
      <c r="A107" s="8" t="s">
        <v>38</v>
      </c>
      <c r="B107" s="8">
        <v>4.9</v>
      </c>
      <c r="C107" s="62"/>
      <c r="D107" s="8">
        <f aca="true" t="shared" si="13" ref="D107:D131">B107*C107</f>
        <v>0</v>
      </c>
      <c r="E107" s="36"/>
      <c r="F107" s="103" t="s">
        <v>309</v>
      </c>
      <c r="G107" s="59"/>
      <c r="H107" s="39"/>
      <c r="I107" s="13"/>
    </row>
    <row r="108" spans="1:9" ht="12.75" customHeight="1">
      <c r="A108" s="8" t="s">
        <v>39</v>
      </c>
      <c r="B108" s="8">
        <v>13.9</v>
      </c>
      <c r="C108" s="62"/>
      <c r="D108" s="8">
        <f t="shared" si="13"/>
        <v>0</v>
      </c>
      <c r="E108" s="36"/>
      <c r="F108" s="49" t="s">
        <v>249</v>
      </c>
      <c r="G108" s="8">
        <v>12.5</v>
      </c>
      <c r="H108" s="65"/>
      <c r="I108" s="8">
        <f>G108*H108</f>
        <v>0</v>
      </c>
    </row>
    <row r="109" spans="1:9" ht="12.75" customHeight="1">
      <c r="A109" s="21" t="s">
        <v>68</v>
      </c>
      <c r="B109" s="49">
        <v>4.5</v>
      </c>
      <c r="C109" s="62"/>
      <c r="D109" s="8">
        <f t="shared" si="13"/>
        <v>0</v>
      </c>
      <c r="E109" s="36"/>
      <c r="F109" s="49" t="s">
        <v>336</v>
      </c>
      <c r="G109" s="8">
        <v>11.9</v>
      </c>
      <c r="H109" s="65"/>
      <c r="I109" s="8">
        <f aca="true" t="shared" si="14" ref="I109:I131">G109*H109</f>
        <v>0</v>
      </c>
    </row>
    <row r="110" spans="1:9" ht="12.75" customHeight="1">
      <c r="A110" s="8" t="s">
        <v>162</v>
      </c>
      <c r="B110" s="8">
        <v>4.9</v>
      </c>
      <c r="C110" s="62"/>
      <c r="D110" s="8">
        <f t="shared" si="13"/>
        <v>0</v>
      </c>
      <c r="E110" s="36"/>
      <c r="F110" s="49" t="s">
        <v>337</v>
      </c>
      <c r="G110" s="8">
        <v>8.9</v>
      </c>
      <c r="H110" s="65"/>
      <c r="I110" s="8">
        <f t="shared" si="14"/>
        <v>0</v>
      </c>
    </row>
    <row r="111" spans="1:9" ht="12.75" customHeight="1">
      <c r="A111" s="8" t="s">
        <v>69</v>
      </c>
      <c r="B111" s="8">
        <v>1.2</v>
      </c>
      <c r="C111" s="62"/>
      <c r="D111" s="8">
        <f t="shared" si="13"/>
        <v>0</v>
      </c>
      <c r="E111" s="36"/>
      <c r="F111" s="49" t="s">
        <v>310</v>
      </c>
      <c r="G111" s="8">
        <v>9.9</v>
      </c>
      <c r="H111" s="65"/>
      <c r="I111" s="8">
        <f t="shared" si="14"/>
        <v>0</v>
      </c>
    </row>
    <row r="112" spans="1:9" ht="12.75" customHeight="1">
      <c r="A112" s="21" t="s">
        <v>70</v>
      </c>
      <c r="B112" s="21">
        <v>2.95</v>
      </c>
      <c r="C112" s="69"/>
      <c r="D112" s="8">
        <f t="shared" si="13"/>
        <v>0</v>
      </c>
      <c r="E112" s="36"/>
      <c r="F112" s="49" t="s">
        <v>335</v>
      </c>
      <c r="G112" s="8">
        <v>8.3</v>
      </c>
      <c r="H112" s="65"/>
      <c r="I112" s="8">
        <f t="shared" si="14"/>
        <v>0</v>
      </c>
    </row>
    <row r="113" spans="1:9" ht="12.75" customHeight="1">
      <c r="A113" s="8" t="s">
        <v>147</v>
      </c>
      <c r="B113" s="8">
        <v>0.9</v>
      </c>
      <c r="C113" s="62"/>
      <c r="D113" s="8">
        <f t="shared" si="13"/>
        <v>0</v>
      </c>
      <c r="E113" s="36"/>
      <c r="F113" s="49" t="s">
        <v>248</v>
      </c>
      <c r="G113" s="8">
        <v>3.8</v>
      </c>
      <c r="H113" s="65"/>
      <c r="I113" s="8">
        <f t="shared" si="14"/>
        <v>0</v>
      </c>
    </row>
    <row r="114" spans="1:9" ht="12.75" customHeight="1">
      <c r="A114" s="8" t="s">
        <v>41</v>
      </c>
      <c r="B114" s="8">
        <v>1.7</v>
      </c>
      <c r="C114" s="71"/>
      <c r="D114" s="8">
        <f t="shared" si="13"/>
        <v>0</v>
      </c>
      <c r="E114" s="36"/>
      <c r="F114" s="49" t="s">
        <v>247</v>
      </c>
      <c r="G114" s="8">
        <v>2.3</v>
      </c>
      <c r="H114" s="74"/>
      <c r="I114" s="8">
        <f t="shared" si="14"/>
        <v>0</v>
      </c>
    </row>
    <row r="115" spans="1:9" ht="12.75" customHeight="1">
      <c r="A115" s="8" t="s">
        <v>40</v>
      </c>
      <c r="B115" s="8">
        <v>1.7</v>
      </c>
      <c r="C115" s="62"/>
      <c r="D115" s="8">
        <f t="shared" si="13"/>
        <v>0</v>
      </c>
      <c r="E115" s="36"/>
      <c r="F115" s="8" t="s">
        <v>259</v>
      </c>
      <c r="G115" s="8">
        <v>4.6</v>
      </c>
      <c r="H115" s="65"/>
      <c r="I115" s="8">
        <f t="shared" si="14"/>
        <v>0</v>
      </c>
    </row>
    <row r="116" spans="1:9" ht="12.75" customHeight="1">
      <c r="A116" s="8" t="s">
        <v>42</v>
      </c>
      <c r="B116" s="8">
        <v>1.7</v>
      </c>
      <c r="C116" s="62"/>
      <c r="D116" s="8">
        <f t="shared" si="13"/>
        <v>0</v>
      </c>
      <c r="E116" s="36"/>
      <c r="F116" s="49" t="s">
        <v>374</v>
      </c>
      <c r="G116" s="8">
        <v>3.9</v>
      </c>
      <c r="H116" s="65"/>
      <c r="I116" s="8">
        <f t="shared" si="14"/>
        <v>0</v>
      </c>
    </row>
    <row r="117" spans="1:9" ht="12.75" customHeight="1">
      <c r="A117" s="8" t="s">
        <v>212</v>
      </c>
      <c r="B117" s="8">
        <v>1.7</v>
      </c>
      <c r="C117" s="62"/>
      <c r="D117" s="8">
        <f t="shared" si="13"/>
        <v>0</v>
      </c>
      <c r="E117" s="36"/>
      <c r="F117" s="8" t="s">
        <v>375</v>
      </c>
      <c r="G117" s="8">
        <v>3.1</v>
      </c>
      <c r="H117" s="65"/>
      <c r="I117" s="8">
        <f t="shared" si="14"/>
        <v>0</v>
      </c>
    </row>
    <row r="118" spans="1:9" ht="12.75" customHeight="1">
      <c r="A118" s="8" t="s">
        <v>291</v>
      </c>
      <c r="B118" s="8">
        <v>2.7</v>
      </c>
      <c r="C118" s="62"/>
      <c r="D118" s="8">
        <f t="shared" si="13"/>
        <v>0</v>
      </c>
      <c r="E118" s="36"/>
      <c r="F118" s="49" t="s">
        <v>283</v>
      </c>
      <c r="G118" s="8">
        <v>3.1</v>
      </c>
      <c r="H118" s="65"/>
      <c r="I118" s="8">
        <f t="shared" si="14"/>
        <v>0</v>
      </c>
    </row>
    <row r="119" spans="1:9" ht="12.75" customHeight="1">
      <c r="A119" s="1" t="s">
        <v>282</v>
      </c>
      <c r="B119" s="1">
        <v>2.9</v>
      </c>
      <c r="C119" s="62"/>
      <c r="D119" s="8">
        <f t="shared" si="13"/>
        <v>0</v>
      </c>
      <c r="E119" s="36"/>
      <c r="F119" s="8" t="s">
        <v>382</v>
      </c>
      <c r="G119" s="8">
        <v>3.3</v>
      </c>
      <c r="H119" s="65"/>
      <c r="I119" s="8">
        <f t="shared" si="14"/>
        <v>0</v>
      </c>
    </row>
    <row r="120" spans="1:9" ht="12.75" customHeight="1">
      <c r="A120" s="8" t="s">
        <v>371</v>
      </c>
      <c r="B120">
        <v>4.7</v>
      </c>
      <c r="C120" s="62"/>
      <c r="D120" s="8">
        <f t="shared" si="13"/>
        <v>0</v>
      </c>
      <c r="E120" s="36"/>
      <c r="F120" s="49" t="s">
        <v>381</v>
      </c>
      <c r="G120" s="8">
        <v>2.8</v>
      </c>
      <c r="H120" s="74"/>
      <c r="I120" s="8">
        <f t="shared" si="14"/>
        <v>0</v>
      </c>
    </row>
    <row r="121" spans="1:9" ht="12" customHeight="1">
      <c r="A121" s="9" t="s">
        <v>46</v>
      </c>
      <c r="B121" s="8">
        <v>3.6</v>
      </c>
      <c r="C121" s="62"/>
      <c r="D121" s="8">
        <f t="shared" si="13"/>
        <v>0</v>
      </c>
      <c r="E121" s="36"/>
      <c r="F121" s="49" t="s">
        <v>383</v>
      </c>
      <c r="G121" s="8">
        <v>1.8</v>
      </c>
      <c r="H121" s="65"/>
      <c r="I121" s="8">
        <f t="shared" si="14"/>
        <v>0</v>
      </c>
    </row>
    <row r="122" spans="1:9" ht="12" customHeight="1">
      <c r="A122" s="49" t="s">
        <v>254</v>
      </c>
      <c r="B122" s="9">
        <v>1.9</v>
      </c>
      <c r="C122" s="69"/>
      <c r="D122" s="8">
        <f t="shared" si="13"/>
        <v>0</v>
      </c>
      <c r="E122" s="36"/>
      <c r="F122" s="8" t="s">
        <v>52</v>
      </c>
      <c r="G122" s="8">
        <v>2.8</v>
      </c>
      <c r="H122" s="65"/>
      <c r="I122" s="8">
        <f t="shared" si="14"/>
        <v>0</v>
      </c>
    </row>
    <row r="123" spans="1:9" ht="12" customHeight="1">
      <c r="A123" s="8" t="s">
        <v>166</v>
      </c>
      <c r="B123" s="8">
        <v>4.5</v>
      </c>
      <c r="C123" s="62"/>
      <c r="D123" s="8">
        <f t="shared" si="13"/>
        <v>0</v>
      </c>
      <c r="E123" s="36"/>
      <c r="F123" s="1" t="s">
        <v>246</v>
      </c>
      <c r="G123" s="8">
        <v>3.9</v>
      </c>
      <c r="H123" s="65"/>
      <c r="I123" s="8">
        <f t="shared" si="14"/>
        <v>0</v>
      </c>
    </row>
    <row r="124" spans="1:9" ht="12" customHeight="1">
      <c r="A124" s="8" t="s">
        <v>71</v>
      </c>
      <c r="B124" s="8">
        <v>5.4</v>
      </c>
      <c r="C124" s="72"/>
      <c r="D124" s="8">
        <f t="shared" si="13"/>
        <v>0</v>
      </c>
      <c r="E124" s="36"/>
      <c r="F124" s="8" t="s">
        <v>168</v>
      </c>
      <c r="G124" s="8">
        <v>3.9</v>
      </c>
      <c r="H124" s="67"/>
      <c r="I124" s="8">
        <f t="shared" si="14"/>
        <v>0</v>
      </c>
    </row>
    <row r="125" spans="1:9" ht="12" customHeight="1">
      <c r="A125" s="9" t="s">
        <v>272</v>
      </c>
      <c r="B125" s="8">
        <v>2.1</v>
      </c>
      <c r="C125" s="62"/>
      <c r="D125" s="8">
        <f t="shared" si="13"/>
        <v>0</v>
      </c>
      <c r="E125" s="13"/>
      <c r="F125" s="8" t="s">
        <v>346</v>
      </c>
      <c r="G125" s="8">
        <v>4.8</v>
      </c>
      <c r="H125" s="65"/>
      <c r="I125" s="8">
        <f t="shared" si="14"/>
        <v>0</v>
      </c>
    </row>
    <row r="126" spans="1:9" ht="12" customHeight="1">
      <c r="A126" s="8" t="s">
        <v>43</v>
      </c>
      <c r="B126" s="8">
        <v>2.1</v>
      </c>
      <c r="C126" s="71"/>
      <c r="D126" s="8">
        <f t="shared" si="13"/>
        <v>0</v>
      </c>
      <c r="E126" s="36"/>
      <c r="F126" s="8" t="s">
        <v>11</v>
      </c>
      <c r="G126" s="8">
        <v>8.9</v>
      </c>
      <c r="H126" s="68"/>
      <c r="I126" s="8">
        <f t="shared" si="14"/>
        <v>0</v>
      </c>
    </row>
    <row r="127" spans="1:9" ht="12" customHeight="1">
      <c r="A127" s="11" t="s">
        <v>271</v>
      </c>
      <c r="B127" s="8">
        <v>2.1</v>
      </c>
      <c r="C127" s="62"/>
      <c r="D127" s="8">
        <f t="shared" si="13"/>
        <v>0</v>
      </c>
      <c r="E127" s="36"/>
      <c r="F127" s="8" t="s">
        <v>53</v>
      </c>
      <c r="G127" s="8">
        <v>1.3</v>
      </c>
      <c r="H127" s="65"/>
      <c r="I127" s="8">
        <f t="shared" si="14"/>
        <v>0</v>
      </c>
    </row>
    <row r="128" spans="1:9" ht="12" customHeight="1">
      <c r="A128" s="8" t="s">
        <v>44</v>
      </c>
      <c r="B128" s="8">
        <v>2.1</v>
      </c>
      <c r="C128" s="62"/>
      <c r="D128" s="8">
        <f t="shared" si="13"/>
        <v>0</v>
      </c>
      <c r="E128" s="36"/>
      <c r="F128" s="8" t="s">
        <v>54</v>
      </c>
      <c r="G128" s="8">
        <v>1.3</v>
      </c>
      <c r="H128" s="68"/>
      <c r="I128" s="8">
        <f t="shared" si="14"/>
        <v>0</v>
      </c>
    </row>
    <row r="129" spans="1:9" ht="12" customHeight="1">
      <c r="A129" s="8" t="s">
        <v>372</v>
      </c>
      <c r="B129" s="8">
        <v>2.8</v>
      </c>
      <c r="C129" s="73"/>
      <c r="D129" s="8">
        <f t="shared" si="13"/>
        <v>0</v>
      </c>
      <c r="E129" s="36"/>
      <c r="F129" s="11" t="s">
        <v>55</v>
      </c>
      <c r="G129" s="8">
        <v>1.3</v>
      </c>
      <c r="H129" s="65"/>
      <c r="I129" s="8">
        <f t="shared" si="14"/>
        <v>0</v>
      </c>
    </row>
    <row r="130" spans="1:9" ht="12" customHeight="1">
      <c r="A130" s="8" t="s">
        <v>45</v>
      </c>
      <c r="B130" s="8">
        <v>2.8</v>
      </c>
      <c r="C130" s="62"/>
      <c r="D130" s="8">
        <f t="shared" si="13"/>
        <v>0</v>
      </c>
      <c r="E130" s="36"/>
      <c r="F130" s="8" t="s">
        <v>56</v>
      </c>
      <c r="G130" s="8">
        <v>1.3</v>
      </c>
      <c r="H130" s="65"/>
      <c r="I130" s="8">
        <f t="shared" si="14"/>
        <v>0</v>
      </c>
    </row>
    <row r="131" spans="1:9" ht="12" customHeight="1">
      <c r="A131" s="8" t="s">
        <v>373</v>
      </c>
      <c r="B131" s="8">
        <v>2.6</v>
      </c>
      <c r="C131" s="62"/>
      <c r="D131" s="8">
        <f t="shared" si="13"/>
        <v>0</v>
      </c>
      <c r="E131" s="36"/>
      <c r="F131" s="8" t="s">
        <v>57</v>
      </c>
      <c r="G131" s="8">
        <v>1.7</v>
      </c>
      <c r="H131" s="75"/>
      <c r="I131" s="8">
        <f t="shared" si="14"/>
        <v>0</v>
      </c>
    </row>
    <row r="132" spans="1:9" ht="18" customHeight="1">
      <c r="A132" s="30"/>
      <c r="B132" s="30"/>
      <c r="C132" s="30"/>
      <c r="D132" s="30"/>
      <c r="E132" s="31"/>
      <c r="F132" s="32"/>
      <c r="G132" s="92" t="s">
        <v>18</v>
      </c>
      <c r="H132" s="93"/>
      <c r="I132" s="80">
        <f>SUM(I108:I131,I97:I106,I67:I95,D67:D70,D72:D75,D77:D85,D87:D105,D107:D131)</f>
        <v>0</v>
      </c>
    </row>
    <row r="133" spans="1:9" ht="10.5" customHeight="1">
      <c r="A133" s="16" t="s">
        <v>380</v>
      </c>
      <c r="B133" s="16"/>
      <c r="C133" s="17"/>
      <c r="D133" s="33"/>
      <c r="E133" s="16"/>
      <c r="F133" s="33"/>
      <c r="G133" s="34"/>
      <c r="H133" s="45"/>
      <c r="I133" s="6"/>
    </row>
    <row r="134" spans="1:6" ht="10.5" customHeight="1">
      <c r="A134" s="19" t="s">
        <v>342</v>
      </c>
      <c r="B134" s="17"/>
      <c r="C134" s="17"/>
      <c r="D134" s="17"/>
      <c r="E134" s="2"/>
      <c r="F134" s="2"/>
    </row>
    <row r="135" ht="10.5" customHeight="1">
      <c r="H135"/>
    </row>
    <row r="136" spans="1:9" ht="12.75" customHeight="1">
      <c r="A136" s="88" t="s">
        <v>58</v>
      </c>
      <c r="B136" s="86" t="s">
        <v>17</v>
      </c>
      <c r="C136" s="86" t="s">
        <v>6</v>
      </c>
      <c r="D136" s="86" t="s">
        <v>16</v>
      </c>
      <c r="E136" s="36"/>
      <c r="F136" s="88" t="s">
        <v>90</v>
      </c>
      <c r="G136" s="86" t="s">
        <v>17</v>
      </c>
      <c r="H136" s="87" t="s">
        <v>6</v>
      </c>
      <c r="I136" s="86" t="s">
        <v>16</v>
      </c>
    </row>
    <row r="137" spans="1:9" ht="12.75" customHeight="1">
      <c r="A137" s="8" t="s">
        <v>59</v>
      </c>
      <c r="B137" s="8">
        <v>2.4</v>
      </c>
      <c r="C137" s="62"/>
      <c r="D137" s="9">
        <f aca="true" t="shared" si="15" ref="D137:D164">B137*C137</f>
        <v>0</v>
      </c>
      <c r="E137" s="36"/>
      <c r="F137" s="8" t="s">
        <v>385</v>
      </c>
      <c r="G137" s="8">
        <v>4.6</v>
      </c>
      <c r="H137" s="65"/>
      <c r="I137" s="49">
        <f>G137*H137</f>
        <v>0</v>
      </c>
    </row>
    <row r="138" spans="1:9" ht="12.75" customHeight="1">
      <c r="A138" s="8" t="s">
        <v>60</v>
      </c>
      <c r="B138" s="8">
        <v>2.6</v>
      </c>
      <c r="C138" s="62"/>
      <c r="D138" s="9">
        <f t="shared" si="15"/>
        <v>0</v>
      </c>
      <c r="E138" s="36"/>
      <c r="F138" s="8" t="s">
        <v>199</v>
      </c>
      <c r="G138" s="8">
        <v>3.1</v>
      </c>
      <c r="H138" s="65"/>
      <c r="I138" s="49">
        <f aca="true" t="shared" si="16" ref="I138:I148">G138*H138</f>
        <v>0</v>
      </c>
    </row>
    <row r="139" spans="1:9" ht="12.75" customHeight="1">
      <c r="A139" s="8" t="s">
        <v>328</v>
      </c>
      <c r="B139" s="8">
        <v>4.8</v>
      </c>
      <c r="C139" s="62"/>
      <c r="D139" s="9">
        <f t="shared" si="15"/>
        <v>0</v>
      </c>
      <c r="E139" s="36"/>
      <c r="F139" s="8" t="s">
        <v>358</v>
      </c>
      <c r="G139" s="8">
        <v>4.8</v>
      </c>
      <c r="H139" s="65"/>
      <c r="I139" s="49">
        <f t="shared" si="16"/>
        <v>0</v>
      </c>
    </row>
    <row r="140" spans="1:9" ht="12.75" customHeight="1">
      <c r="A140" s="8" t="s">
        <v>327</v>
      </c>
      <c r="B140" s="8">
        <v>4.7</v>
      </c>
      <c r="C140" s="61"/>
      <c r="D140" s="9">
        <f t="shared" si="15"/>
        <v>0</v>
      </c>
      <c r="E140" s="36"/>
      <c r="F140" s="8" t="s">
        <v>357</v>
      </c>
      <c r="G140" s="8">
        <v>5.9</v>
      </c>
      <c r="H140" s="66"/>
      <c r="I140" s="49">
        <f t="shared" si="16"/>
        <v>0</v>
      </c>
    </row>
    <row r="141" spans="1:9" ht="12.75" customHeight="1">
      <c r="A141" s="8" t="s">
        <v>61</v>
      </c>
      <c r="B141" s="8">
        <v>4.8</v>
      </c>
      <c r="C141" s="61"/>
      <c r="D141" s="9">
        <f t="shared" si="15"/>
        <v>0</v>
      </c>
      <c r="E141" s="36"/>
      <c r="F141" s="41" t="s">
        <v>359</v>
      </c>
      <c r="G141" s="8">
        <v>7.2</v>
      </c>
      <c r="H141" s="65"/>
      <c r="I141" s="49">
        <f t="shared" si="16"/>
        <v>0</v>
      </c>
    </row>
    <row r="142" spans="1:9" ht="12.75" customHeight="1">
      <c r="A142" s="8" t="s">
        <v>94</v>
      </c>
      <c r="B142" s="8">
        <v>7.6</v>
      </c>
      <c r="C142" s="61"/>
      <c r="D142" s="9">
        <f t="shared" si="15"/>
        <v>0</v>
      </c>
      <c r="E142" s="50"/>
      <c r="F142" s="41" t="s">
        <v>311</v>
      </c>
      <c r="G142" s="8">
        <v>6.5</v>
      </c>
      <c r="H142" s="65"/>
      <c r="I142" s="49">
        <f t="shared" si="16"/>
        <v>0</v>
      </c>
    </row>
    <row r="143" spans="1:9" ht="12.75" customHeight="1">
      <c r="A143" s="8" t="s">
        <v>257</v>
      </c>
      <c r="B143" s="8">
        <v>6.6</v>
      </c>
      <c r="C143" s="61"/>
      <c r="D143" s="9">
        <f t="shared" si="15"/>
        <v>0</v>
      </c>
      <c r="E143" s="36"/>
      <c r="F143" s="21" t="s">
        <v>312</v>
      </c>
      <c r="G143" s="8">
        <v>4.6</v>
      </c>
      <c r="H143" s="65"/>
      <c r="I143" s="49">
        <f t="shared" si="16"/>
        <v>0</v>
      </c>
    </row>
    <row r="144" spans="1:9" ht="12.75" customHeight="1">
      <c r="A144" s="8" t="s">
        <v>244</v>
      </c>
      <c r="B144" s="8">
        <v>4.3</v>
      </c>
      <c r="C144" s="61"/>
      <c r="D144" s="9">
        <f t="shared" si="15"/>
        <v>0</v>
      </c>
      <c r="E144" s="36"/>
      <c r="F144" s="41" t="s">
        <v>313</v>
      </c>
      <c r="G144" s="8">
        <v>4.6</v>
      </c>
      <c r="H144" s="65"/>
      <c r="I144" s="49">
        <f t="shared" si="16"/>
        <v>0</v>
      </c>
    </row>
    <row r="145" spans="1:9" ht="12.75" customHeight="1">
      <c r="A145" s="54" t="s">
        <v>148</v>
      </c>
      <c r="B145" s="8">
        <v>3.4</v>
      </c>
      <c r="C145" s="77"/>
      <c r="D145" s="9">
        <f t="shared" si="15"/>
        <v>0</v>
      </c>
      <c r="E145" s="36"/>
      <c r="F145" s="21" t="s">
        <v>326</v>
      </c>
      <c r="G145" s="8">
        <v>3.8</v>
      </c>
      <c r="H145" s="65"/>
      <c r="I145" s="49">
        <f t="shared" si="16"/>
        <v>0</v>
      </c>
    </row>
    <row r="146" spans="1:9" ht="12.75" customHeight="1">
      <c r="A146" s="8" t="s">
        <v>285</v>
      </c>
      <c r="B146" s="8">
        <v>3.5</v>
      </c>
      <c r="C146" s="62"/>
      <c r="D146" s="9">
        <f t="shared" si="15"/>
        <v>0</v>
      </c>
      <c r="E146" s="36"/>
      <c r="F146" s="8" t="s">
        <v>360</v>
      </c>
      <c r="G146" s="8">
        <v>18.9</v>
      </c>
      <c r="H146" s="65"/>
      <c r="I146" s="49">
        <f t="shared" si="16"/>
        <v>0</v>
      </c>
    </row>
    <row r="147" spans="1:9" ht="12.75" customHeight="1">
      <c r="A147" s="8" t="s">
        <v>239</v>
      </c>
      <c r="B147" s="8">
        <v>4.1</v>
      </c>
      <c r="C147" s="71"/>
      <c r="D147" s="9">
        <f t="shared" si="15"/>
        <v>0</v>
      </c>
      <c r="E147" s="36"/>
      <c r="F147" s="8" t="s">
        <v>325</v>
      </c>
      <c r="G147" s="49">
        <v>19.9</v>
      </c>
      <c r="H147" s="65"/>
      <c r="I147" s="49">
        <f t="shared" si="16"/>
        <v>0</v>
      </c>
    </row>
    <row r="148" spans="1:9" ht="12.75" customHeight="1">
      <c r="A148" s="8" t="s">
        <v>124</v>
      </c>
      <c r="B148" s="8">
        <v>2.7</v>
      </c>
      <c r="C148" s="62"/>
      <c r="D148" s="9">
        <f t="shared" si="15"/>
        <v>0</v>
      </c>
      <c r="E148" s="36"/>
      <c r="F148" s="8" t="s">
        <v>159</v>
      </c>
      <c r="G148" s="8">
        <v>2.7</v>
      </c>
      <c r="H148" s="65"/>
      <c r="I148" s="49">
        <f t="shared" si="16"/>
        <v>0</v>
      </c>
    </row>
    <row r="149" spans="1:9" ht="12.75" customHeight="1">
      <c r="A149" s="8" t="s">
        <v>125</v>
      </c>
      <c r="B149" s="8">
        <v>2.7</v>
      </c>
      <c r="C149" s="62"/>
      <c r="D149" s="9">
        <f t="shared" si="15"/>
        <v>0</v>
      </c>
      <c r="E149" s="36"/>
      <c r="F149" s="88" t="s">
        <v>91</v>
      </c>
      <c r="G149" s="13"/>
      <c r="H149" s="39"/>
      <c r="I149" s="13"/>
    </row>
    <row r="150" spans="1:9" ht="12.75" customHeight="1">
      <c r="A150" s="8" t="s">
        <v>126</v>
      </c>
      <c r="B150" s="8">
        <v>2.7</v>
      </c>
      <c r="C150" s="70"/>
      <c r="D150" s="9">
        <f t="shared" si="15"/>
        <v>0</v>
      </c>
      <c r="E150" s="36"/>
      <c r="F150" s="8" t="s">
        <v>295</v>
      </c>
      <c r="G150" s="8">
        <v>3.2</v>
      </c>
      <c r="H150" s="65"/>
      <c r="I150" s="8">
        <f>G150*H150</f>
        <v>0</v>
      </c>
    </row>
    <row r="151" spans="1:9" ht="12.75" customHeight="1">
      <c r="A151" s="8" t="s">
        <v>127</v>
      </c>
      <c r="B151" s="8">
        <v>2.7</v>
      </c>
      <c r="C151" s="62"/>
      <c r="D151" s="9">
        <f t="shared" si="15"/>
        <v>0</v>
      </c>
      <c r="E151" s="36"/>
      <c r="F151" s="8" t="s">
        <v>217</v>
      </c>
      <c r="G151" s="8">
        <v>10.1</v>
      </c>
      <c r="H151" s="79"/>
      <c r="I151" s="8">
        <f aca="true" t="shared" si="17" ref="I151:I159">G151*H151</f>
        <v>0</v>
      </c>
    </row>
    <row r="152" spans="1:9" ht="12.75" customHeight="1">
      <c r="A152" s="8" t="s">
        <v>128</v>
      </c>
      <c r="B152" s="8">
        <v>4.6</v>
      </c>
      <c r="C152" s="62"/>
      <c r="D152" s="9">
        <f t="shared" si="15"/>
        <v>0</v>
      </c>
      <c r="E152" s="36"/>
      <c r="F152" s="8" t="s">
        <v>218</v>
      </c>
      <c r="G152" s="8">
        <v>18.1</v>
      </c>
      <c r="H152" s="65"/>
      <c r="I152" s="8">
        <f t="shared" si="17"/>
        <v>0</v>
      </c>
    </row>
    <row r="153" spans="1:9" ht="12.75" customHeight="1">
      <c r="A153" s="8" t="s">
        <v>129</v>
      </c>
      <c r="B153" s="8">
        <v>4.4</v>
      </c>
      <c r="C153" s="62"/>
      <c r="D153" s="9">
        <f t="shared" si="15"/>
        <v>0</v>
      </c>
      <c r="E153" s="36"/>
      <c r="F153" s="8" t="s">
        <v>99</v>
      </c>
      <c r="G153" s="8">
        <v>10.4</v>
      </c>
      <c r="H153" s="65"/>
      <c r="I153" s="8">
        <f t="shared" si="17"/>
        <v>0</v>
      </c>
    </row>
    <row r="154" spans="1:9" ht="12.75" customHeight="1">
      <c r="A154" s="8" t="s">
        <v>354</v>
      </c>
      <c r="B154" s="8">
        <v>2.1</v>
      </c>
      <c r="C154" s="62"/>
      <c r="D154" s="9">
        <f t="shared" si="15"/>
        <v>0</v>
      </c>
      <c r="E154" s="36"/>
      <c r="F154" s="8" t="s">
        <v>100</v>
      </c>
      <c r="G154" s="8">
        <v>33.9</v>
      </c>
      <c r="H154" s="65"/>
      <c r="I154" s="8">
        <f t="shared" si="17"/>
        <v>0</v>
      </c>
    </row>
    <row r="155" spans="1:9" ht="12.75" customHeight="1">
      <c r="A155" s="8" t="s">
        <v>62</v>
      </c>
      <c r="B155" s="8">
        <v>3.8</v>
      </c>
      <c r="C155" s="62"/>
      <c r="D155" s="9">
        <f t="shared" si="15"/>
        <v>0</v>
      </c>
      <c r="E155" s="36"/>
      <c r="F155" s="8" t="s">
        <v>101</v>
      </c>
      <c r="G155" s="8">
        <v>33.9</v>
      </c>
      <c r="H155" s="65"/>
      <c r="I155" s="8">
        <f t="shared" si="17"/>
        <v>0</v>
      </c>
    </row>
    <row r="156" spans="1:9" ht="12.75" customHeight="1">
      <c r="A156" s="8" t="s">
        <v>63</v>
      </c>
      <c r="B156" s="8">
        <v>2.1</v>
      </c>
      <c r="C156" s="62"/>
      <c r="D156" s="9">
        <f t="shared" si="15"/>
        <v>0</v>
      </c>
      <c r="E156" s="36"/>
      <c r="F156" s="21" t="s">
        <v>102</v>
      </c>
      <c r="G156" s="21">
        <v>23.9</v>
      </c>
      <c r="H156" s="65"/>
      <c r="I156" s="8">
        <f t="shared" si="17"/>
        <v>0</v>
      </c>
    </row>
    <row r="157" spans="1:9" ht="12.75" customHeight="1">
      <c r="A157" s="21" t="s">
        <v>64</v>
      </c>
      <c r="B157" s="21">
        <v>2.2</v>
      </c>
      <c r="C157" s="62"/>
      <c r="D157" s="9">
        <f t="shared" si="15"/>
        <v>0</v>
      </c>
      <c r="E157" s="36"/>
      <c r="F157" s="8" t="s">
        <v>152</v>
      </c>
      <c r="G157" s="8">
        <v>10.2</v>
      </c>
      <c r="H157" s="65"/>
      <c r="I157" s="8">
        <f t="shared" si="17"/>
        <v>0</v>
      </c>
    </row>
    <row r="158" spans="1:9" ht="12.75" customHeight="1">
      <c r="A158" s="8" t="s">
        <v>222</v>
      </c>
      <c r="B158" s="8">
        <v>4.7</v>
      </c>
      <c r="C158" s="62"/>
      <c r="D158" s="9">
        <f t="shared" si="15"/>
        <v>0</v>
      </c>
      <c r="E158" s="36"/>
      <c r="F158" s="21" t="s">
        <v>216</v>
      </c>
      <c r="G158" s="21">
        <v>10.6</v>
      </c>
      <c r="H158" s="65"/>
      <c r="I158" s="8">
        <f t="shared" si="17"/>
        <v>0</v>
      </c>
    </row>
    <row r="159" spans="1:9" ht="12.75" customHeight="1">
      <c r="A159" s="8" t="s">
        <v>4</v>
      </c>
      <c r="B159" s="8">
        <v>4.7</v>
      </c>
      <c r="C159" s="62"/>
      <c r="D159" s="9">
        <f t="shared" si="15"/>
        <v>0</v>
      </c>
      <c r="E159" s="36"/>
      <c r="F159" s="8" t="s">
        <v>103</v>
      </c>
      <c r="G159" s="8">
        <v>7.5</v>
      </c>
      <c r="H159" s="65"/>
      <c r="I159" s="8">
        <f t="shared" si="17"/>
        <v>0</v>
      </c>
    </row>
    <row r="160" spans="1:9" ht="12.75" customHeight="1">
      <c r="A160" s="8" t="s">
        <v>15</v>
      </c>
      <c r="B160" s="8">
        <v>4.5</v>
      </c>
      <c r="C160" s="62"/>
      <c r="D160" s="9">
        <f t="shared" si="15"/>
        <v>0</v>
      </c>
      <c r="E160" s="36"/>
      <c r="F160" s="88" t="s">
        <v>265</v>
      </c>
      <c r="G160" s="2"/>
      <c r="H160" s="39"/>
      <c r="I160" s="13"/>
    </row>
    <row r="161" spans="1:9" ht="12.75" customHeight="1">
      <c r="A161" s="21" t="s">
        <v>274</v>
      </c>
      <c r="B161" s="8">
        <v>2.4</v>
      </c>
      <c r="C161" s="62"/>
      <c r="D161" s="9">
        <f t="shared" si="15"/>
        <v>0</v>
      </c>
      <c r="E161" s="36"/>
      <c r="F161" s="8" t="s">
        <v>92</v>
      </c>
      <c r="G161" s="8">
        <v>5.9</v>
      </c>
      <c r="H161" s="65"/>
      <c r="I161" s="8">
        <f>G161*H161</f>
        <v>0</v>
      </c>
    </row>
    <row r="162" spans="1:9" ht="12.75" customHeight="1">
      <c r="A162" s="8" t="s">
        <v>275</v>
      </c>
      <c r="B162" s="8">
        <v>2.4</v>
      </c>
      <c r="C162" s="62"/>
      <c r="D162" s="9">
        <f t="shared" si="15"/>
        <v>0</v>
      </c>
      <c r="E162" s="36"/>
      <c r="F162" s="8" t="s">
        <v>215</v>
      </c>
      <c r="G162" s="8">
        <v>7.4</v>
      </c>
      <c r="H162" s="79"/>
      <c r="I162" s="8">
        <f aca="true" t="shared" si="18" ref="I162:I193">G162*H162</f>
        <v>0</v>
      </c>
    </row>
    <row r="163" spans="1:9" ht="12.75" customHeight="1">
      <c r="A163" s="8" t="s">
        <v>149</v>
      </c>
      <c r="B163" s="8">
        <v>1.7</v>
      </c>
      <c r="C163" s="62"/>
      <c r="D163" s="9">
        <f t="shared" si="15"/>
        <v>0</v>
      </c>
      <c r="E163" s="36"/>
      <c r="F163" s="11" t="s">
        <v>104</v>
      </c>
      <c r="G163" s="11">
        <v>2.1</v>
      </c>
      <c r="H163" s="65"/>
      <c r="I163" s="8">
        <f t="shared" si="18"/>
        <v>0</v>
      </c>
    </row>
    <row r="164" spans="1:9" ht="12.75" customHeight="1">
      <c r="A164" s="8" t="s">
        <v>65</v>
      </c>
      <c r="B164" s="8">
        <v>2.95</v>
      </c>
      <c r="C164" s="62"/>
      <c r="D164" s="8">
        <f t="shared" si="15"/>
        <v>0</v>
      </c>
      <c r="E164" s="36"/>
      <c r="F164" s="49" t="s">
        <v>200</v>
      </c>
      <c r="G164" s="60">
        <v>2.4</v>
      </c>
      <c r="H164" s="67"/>
      <c r="I164" s="8">
        <f t="shared" si="18"/>
        <v>0</v>
      </c>
    </row>
    <row r="165" spans="1:9" ht="12.75" customHeight="1">
      <c r="A165" s="88" t="s">
        <v>78</v>
      </c>
      <c r="B165" s="13"/>
      <c r="C165" s="13"/>
      <c r="D165" s="13"/>
      <c r="E165" s="36"/>
      <c r="F165" s="49" t="s">
        <v>292</v>
      </c>
      <c r="G165" s="8">
        <v>2.4</v>
      </c>
      <c r="H165" s="65"/>
      <c r="I165" s="8">
        <f t="shared" si="18"/>
        <v>0</v>
      </c>
    </row>
    <row r="166" spans="1:9" ht="12.75" customHeight="1">
      <c r="A166" s="8" t="s">
        <v>204</v>
      </c>
      <c r="B166" s="8">
        <v>3.9</v>
      </c>
      <c r="C166" s="62"/>
      <c r="D166" s="8">
        <f aca="true" t="shared" si="19" ref="D166:D179">B166*C166</f>
        <v>0</v>
      </c>
      <c r="E166" s="36"/>
      <c r="F166" s="49" t="s">
        <v>201</v>
      </c>
      <c r="G166" s="49">
        <v>1.6</v>
      </c>
      <c r="H166" s="65"/>
      <c r="I166" s="8">
        <f t="shared" si="18"/>
        <v>0</v>
      </c>
    </row>
    <row r="167" spans="1:9" ht="12.75" customHeight="1">
      <c r="A167" s="8" t="s">
        <v>77</v>
      </c>
      <c r="B167" s="8">
        <v>2.9</v>
      </c>
      <c r="C167" s="62"/>
      <c r="D167" s="8">
        <f t="shared" si="19"/>
        <v>0</v>
      </c>
      <c r="E167" s="13"/>
      <c r="F167" s="49" t="s">
        <v>202</v>
      </c>
      <c r="G167" s="49">
        <v>2.8</v>
      </c>
      <c r="H167" s="65"/>
      <c r="I167" s="8">
        <f t="shared" si="18"/>
        <v>0</v>
      </c>
    </row>
    <row r="168" spans="1:9" ht="12" customHeight="1">
      <c r="A168" s="8" t="s">
        <v>76</v>
      </c>
      <c r="B168" s="8">
        <v>1.6</v>
      </c>
      <c r="C168" s="62"/>
      <c r="D168" s="8">
        <f t="shared" si="19"/>
        <v>0</v>
      </c>
      <c r="E168" s="36"/>
      <c r="F168" s="8" t="s">
        <v>105</v>
      </c>
      <c r="G168" s="8">
        <v>3.3</v>
      </c>
      <c r="H168" s="65"/>
      <c r="I168" s="8">
        <f t="shared" si="18"/>
        <v>0</v>
      </c>
    </row>
    <row r="169" spans="1:9" ht="12.75" customHeight="1">
      <c r="A169" s="49" t="s">
        <v>266</v>
      </c>
      <c r="B169" s="60">
        <v>1.8</v>
      </c>
      <c r="C169" s="62"/>
      <c r="D169" s="8">
        <f t="shared" si="19"/>
        <v>0</v>
      </c>
      <c r="E169" s="36"/>
      <c r="F169" s="8" t="s">
        <v>151</v>
      </c>
      <c r="G169" s="8">
        <v>1.8</v>
      </c>
      <c r="H169" s="65"/>
      <c r="I169" s="8">
        <f t="shared" si="18"/>
        <v>0</v>
      </c>
    </row>
    <row r="170" spans="1:9" ht="12" customHeight="1">
      <c r="A170" s="8" t="s">
        <v>95</v>
      </c>
      <c r="B170" s="8">
        <v>4.1</v>
      </c>
      <c r="C170" s="62"/>
      <c r="D170" s="8">
        <f t="shared" si="19"/>
        <v>0</v>
      </c>
      <c r="E170" s="36"/>
      <c r="F170" s="21" t="s">
        <v>245</v>
      </c>
      <c r="G170" s="8">
        <v>1.8</v>
      </c>
      <c r="H170" s="65"/>
      <c r="I170" s="8">
        <f t="shared" si="18"/>
        <v>0</v>
      </c>
    </row>
    <row r="171" spans="1:9" ht="12" customHeight="1">
      <c r="A171" s="9" t="s">
        <v>98</v>
      </c>
      <c r="B171" s="8">
        <v>2.9</v>
      </c>
      <c r="C171" s="62"/>
      <c r="D171" s="8">
        <f t="shared" si="19"/>
        <v>0</v>
      </c>
      <c r="E171" s="36"/>
      <c r="F171" s="54" t="s">
        <v>150</v>
      </c>
      <c r="G171" s="8">
        <v>2.8</v>
      </c>
      <c r="H171" s="65"/>
      <c r="I171" s="8">
        <f t="shared" si="18"/>
        <v>0</v>
      </c>
    </row>
    <row r="172" spans="1:9" ht="12" customHeight="1">
      <c r="A172" s="49" t="s">
        <v>96</v>
      </c>
      <c r="B172" s="21">
        <v>5.3</v>
      </c>
      <c r="C172" s="62"/>
      <c r="D172" s="8">
        <f t="shared" si="19"/>
        <v>0</v>
      </c>
      <c r="E172" s="36"/>
      <c r="F172" s="8" t="s">
        <v>106</v>
      </c>
      <c r="G172" s="8">
        <v>2.7</v>
      </c>
      <c r="H172" s="65"/>
      <c r="I172" s="8">
        <f t="shared" si="18"/>
        <v>0</v>
      </c>
    </row>
    <row r="173" spans="1:9" ht="12" customHeight="1">
      <c r="A173" s="11" t="s">
        <v>79</v>
      </c>
      <c r="B173" s="8">
        <v>4.9</v>
      </c>
      <c r="C173" s="62"/>
      <c r="D173" s="8">
        <f t="shared" si="19"/>
        <v>0</v>
      </c>
      <c r="E173" s="36"/>
      <c r="F173" s="9" t="s">
        <v>93</v>
      </c>
      <c r="G173" s="8">
        <v>1.9</v>
      </c>
      <c r="H173" s="65"/>
      <c r="I173" s="8">
        <f t="shared" si="18"/>
        <v>0</v>
      </c>
    </row>
    <row r="174" spans="1:9" ht="12" customHeight="1">
      <c r="A174" s="8" t="s">
        <v>133</v>
      </c>
      <c r="B174" s="8">
        <v>2.8</v>
      </c>
      <c r="C174" s="69"/>
      <c r="D174" s="8">
        <f t="shared" si="19"/>
        <v>0</v>
      </c>
      <c r="E174" s="36"/>
      <c r="F174" s="8" t="s">
        <v>107</v>
      </c>
      <c r="G174" s="8">
        <v>4.4</v>
      </c>
      <c r="H174" s="67"/>
      <c r="I174" s="8">
        <f t="shared" si="18"/>
        <v>0</v>
      </c>
    </row>
    <row r="175" spans="1:9" ht="12" customHeight="1">
      <c r="A175" s="21" t="s">
        <v>134</v>
      </c>
      <c r="B175" s="21">
        <v>2.7</v>
      </c>
      <c r="C175" s="62"/>
      <c r="D175" s="8">
        <f t="shared" si="19"/>
        <v>0</v>
      </c>
      <c r="E175" s="13"/>
      <c r="F175" s="11" t="s">
        <v>108</v>
      </c>
      <c r="G175" s="8">
        <v>4.4</v>
      </c>
      <c r="H175" s="65"/>
      <c r="I175" s="8">
        <f t="shared" si="18"/>
        <v>0</v>
      </c>
    </row>
    <row r="176" spans="1:9" ht="12" customHeight="1">
      <c r="A176" s="8" t="s">
        <v>97</v>
      </c>
      <c r="B176" s="8">
        <v>1.9</v>
      </c>
      <c r="C176" s="71"/>
      <c r="D176" s="8">
        <f t="shared" si="19"/>
        <v>0</v>
      </c>
      <c r="E176" s="36"/>
      <c r="F176" s="8" t="s">
        <v>109</v>
      </c>
      <c r="G176" s="8">
        <v>3.1</v>
      </c>
      <c r="H176" s="68"/>
      <c r="I176" s="8">
        <f t="shared" si="18"/>
        <v>0</v>
      </c>
    </row>
    <row r="177" spans="1:9" ht="12" customHeight="1">
      <c r="A177" s="83" t="s">
        <v>255</v>
      </c>
      <c r="B177" s="8">
        <v>1.3</v>
      </c>
      <c r="C177" s="69"/>
      <c r="D177" s="8">
        <f t="shared" si="19"/>
        <v>0</v>
      </c>
      <c r="E177" s="36"/>
      <c r="F177" s="21" t="s">
        <v>270</v>
      </c>
      <c r="G177" s="21">
        <v>3.1</v>
      </c>
      <c r="H177" s="65"/>
      <c r="I177" s="8">
        <f t="shared" si="18"/>
        <v>0</v>
      </c>
    </row>
    <row r="178" spans="1:9" ht="12" customHeight="1">
      <c r="A178" s="1" t="s">
        <v>258</v>
      </c>
      <c r="B178" s="101">
        <v>3</v>
      </c>
      <c r="C178" s="62"/>
      <c r="D178" s="8">
        <f t="shared" si="19"/>
        <v>0</v>
      </c>
      <c r="E178" s="36"/>
      <c r="F178" s="8" t="s">
        <v>120</v>
      </c>
      <c r="G178" s="8">
        <v>6.2</v>
      </c>
      <c r="H178" s="65"/>
      <c r="I178" s="8">
        <f t="shared" si="18"/>
        <v>0</v>
      </c>
    </row>
    <row r="179" spans="1:9" ht="12" customHeight="1">
      <c r="A179" s="8" t="s">
        <v>256</v>
      </c>
      <c r="B179" s="8">
        <v>1.5</v>
      </c>
      <c r="C179" s="62"/>
      <c r="D179" s="8">
        <f t="shared" si="19"/>
        <v>0</v>
      </c>
      <c r="E179" s="36"/>
      <c r="F179" s="8" t="s">
        <v>110</v>
      </c>
      <c r="G179" s="8">
        <v>3.3</v>
      </c>
      <c r="H179" s="65"/>
      <c r="I179" s="8">
        <f t="shared" si="18"/>
        <v>0</v>
      </c>
    </row>
    <row r="180" spans="1:9" ht="12.75" customHeight="1">
      <c r="A180" s="106" t="s">
        <v>123</v>
      </c>
      <c r="B180" s="59"/>
      <c r="C180" s="13"/>
      <c r="D180" s="13"/>
      <c r="E180" s="36"/>
      <c r="F180" s="21" t="s">
        <v>203</v>
      </c>
      <c r="G180" s="8">
        <v>4.8</v>
      </c>
      <c r="H180" s="65"/>
      <c r="I180" s="8">
        <f t="shared" si="18"/>
        <v>0</v>
      </c>
    </row>
    <row r="181" spans="1:9" ht="12" customHeight="1">
      <c r="A181" s="8" t="s">
        <v>198</v>
      </c>
      <c r="B181" s="8">
        <v>3.6</v>
      </c>
      <c r="C181" s="62"/>
      <c r="D181" s="8">
        <f aca="true" t="shared" si="20" ref="D181:D202">B181*C181</f>
        <v>0</v>
      </c>
      <c r="E181" s="36"/>
      <c r="F181" s="8" t="s">
        <v>118</v>
      </c>
      <c r="G181" s="8">
        <v>3.3</v>
      </c>
      <c r="H181" s="65"/>
      <c r="I181" s="8">
        <f t="shared" si="18"/>
        <v>0</v>
      </c>
    </row>
    <row r="182" spans="1:9" ht="12" customHeight="1">
      <c r="A182" s="8" t="s">
        <v>80</v>
      </c>
      <c r="B182" s="8">
        <v>4.2</v>
      </c>
      <c r="C182" s="62"/>
      <c r="D182" s="8">
        <f t="shared" si="20"/>
        <v>0</v>
      </c>
      <c r="E182" s="36"/>
      <c r="F182" s="8" t="s">
        <v>111</v>
      </c>
      <c r="G182" s="8">
        <v>3.3</v>
      </c>
      <c r="H182" s="65"/>
      <c r="I182" s="8">
        <f t="shared" si="18"/>
        <v>0</v>
      </c>
    </row>
    <row r="183" spans="1:9" ht="12" customHeight="1">
      <c r="A183" s="8" t="s">
        <v>81</v>
      </c>
      <c r="B183" s="8">
        <v>4.2</v>
      </c>
      <c r="C183" s="62"/>
      <c r="D183" s="8">
        <f t="shared" si="20"/>
        <v>0</v>
      </c>
      <c r="E183" s="36"/>
      <c r="F183" s="21" t="s">
        <v>306</v>
      </c>
      <c r="G183" s="8">
        <v>3.1</v>
      </c>
      <c r="H183" s="65"/>
      <c r="I183" s="8">
        <f t="shared" si="18"/>
        <v>0</v>
      </c>
    </row>
    <row r="184" spans="1:9" ht="12" customHeight="1">
      <c r="A184" s="8" t="s">
        <v>82</v>
      </c>
      <c r="B184" s="8">
        <v>3.9</v>
      </c>
      <c r="C184" s="62"/>
      <c r="D184" s="8">
        <f t="shared" si="20"/>
        <v>0</v>
      </c>
      <c r="E184" s="36"/>
      <c r="F184" s="8" t="s">
        <v>112</v>
      </c>
      <c r="G184" s="8">
        <v>3.5</v>
      </c>
      <c r="H184" s="65"/>
      <c r="I184" s="8">
        <f t="shared" si="18"/>
        <v>0</v>
      </c>
    </row>
    <row r="185" spans="1:9" ht="12" customHeight="1">
      <c r="A185" s="8" t="s">
        <v>84</v>
      </c>
      <c r="B185" s="8">
        <v>0.8</v>
      </c>
      <c r="C185" s="62"/>
      <c r="D185" s="8">
        <f t="shared" si="20"/>
        <v>0</v>
      </c>
      <c r="E185" s="36"/>
      <c r="F185" s="8" t="s">
        <v>113</v>
      </c>
      <c r="G185" s="8">
        <v>3.5</v>
      </c>
      <c r="H185" s="65"/>
      <c r="I185" s="8">
        <f t="shared" si="18"/>
        <v>0</v>
      </c>
    </row>
    <row r="186" spans="1:9" ht="12" customHeight="1">
      <c r="A186" s="8" t="s">
        <v>83</v>
      </c>
      <c r="B186" s="8">
        <v>0.9</v>
      </c>
      <c r="C186" s="62"/>
      <c r="D186" s="8">
        <f t="shared" si="20"/>
        <v>0</v>
      </c>
      <c r="E186" s="36"/>
      <c r="F186" s="8" t="s">
        <v>114</v>
      </c>
      <c r="G186" s="8">
        <v>4.9</v>
      </c>
      <c r="H186" s="65"/>
      <c r="I186" s="8">
        <f t="shared" si="18"/>
        <v>0</v>
      </c>
    </row>
    <row r="187" spans="1:9" ht="12" customHeight="1">
      <c r="A187" s="8" t="s">
        <v>153</v>
      </c>
      <c r="B187" s="8">
        <v>3.3</v>
      </c>
      <c r="C187" s="69"/>
      <c r="D187" s="8">
        <f t="shared" si="20"/>
        <v>0</v>
      </c>
      <c r="E187" s="36"/>
      <c r="F187" s="8" t="s">
        <v>115</v>
      </c>
      <c r="G187" s="8">
        <v>4.9</v>
      </c>
      <c r="H187" s="65"/>
      <c r="I187" s="8">
        <f t="shared" si="18"/>
        <v>0</v>
      </c>
    </row>
    <row r="188" spans="1:9" ht="12" customHeight="1">
      <c r="A188" s="9" t="s">
        <v>154</v>
      </c>
      <c r="B188" s="9">
        <v>3.5</v>
      </c>
      <c r="C188" s="69"/>
      <c r="D188" s="8">
        <f t="shared" si="20"/>
        <v>0</v>
      </c>
      <c r="E188" s="36"/>
      <c r="F188" s="8" t="s">
        <v>122</v>
      </c>
      <c r="G188" s="49">
        <v>4.9</v>
      </c>
      <c r="H188" s="65"/>
      <c r="I188" s="8">
        <f t="shared" si="18"/>
        <v>0</v>
      </c>
    </row>
    <row r="189" spans="1:9" ht="12" customHeight="1">
      <c r="A189" s="8" t="s">
        <v>243</v>
      </c>
      <c r="B189" s="8">
        <v>4.2</v>
      </c>
      <c r="C189" s="62"/>
      <c r="D189" s="8">
        <f t="shared" si="20"/>
        <v>0</v>
      </c>
      <c r="E189" s="36"/>
      <c r="F189" s="8" t="s">
        <v>121</v>
      </c>
      <c r="G189" s="8">
        <v>5.3</v>
      </c>
      <c r="H189" s="65"/>
      <c r="I189" s="8">
        <f t="shared" si="18"/>
        <v>0</v>
      </c>
    </row>
    <row r="190" spans="1:9" ht="12" customHeight="1">
      <c r="A190" s="8" t="s">
        <v>85</v>
      </c>
      <c r="B190" s="8">
        <v>3.7</v>
      </c>
      <c r="C190" s="71"/>
      <c r="D190" s="8">
        <f t="shared" si="20"/>
        <v>0</v>
      </c>
      <c r="E190" s="36"/>
      <c r="F190" s="49" t="s">
        <v>205</v>
      </c>
      <c r="G190" s="49">
        <v>5.3</v>
      </c>
      <c r="H190" s="65"/>
      <c r="I190" s="8">
        <f t="shared" si="18"/>
        <v>0</v>
      </c>
    </row>
    <row r="191" spans="1:9" ht="12" customHeight="1">
      <c r="A191" s="8" t="s">
        <v>281</v>
      </c>
      <c r="B191" s="8">
        <v>3.7</v>
      </c>
      <c r="C191" s="62"/>
      <c r="D191" s="8">
        <f t="shared" si="20"/>
        <v>0</v>
      </c>
      <c r="E191" s="36"/>
      <c r="F191" s="8" t="s">
        <v>119</v>
      </c>
      <c r="G191" s="8">
        <v>2.4</v>
      </c>
      <c r="H191" s="65"/>
      <c r="I191" s="8">
        <f t="shared" si="18"/>
        <v>0</v>
      </c>
    </row>
    <row r="192" spans="1:9" ht="12" customHeight="1">
      <c r="A192" s="8" t="s">
        <v>5</v>
      </c>
      <c r="B192" s="8">
        <v>2.8</v>
      </c>
      <c r="C192" s="78"/>
      <c r="D192" s="8">
        <f t="shared" si="20"/>
        <v>0</v>
      </c>
      <c r="E192" s="36"/>
      <c r="F192" s="8" t="s">
        <v>116</v>
      </c>
      <c r="G192" s="8">
        <v>1.9</v>
      </c>
      <c r="H192" s="65"/>
      <c r="I192" s="8">
        <f t="shared" si="18"/>
        <v>0</v>
      </c>
    </row>
    <row r="193" spans="1:9" ht="12" customHeight="1">
      <c r="A193" s="8" t="s">
        <v>86</v>
      </c>
      <c r="B193" s="8">
        <v>3.8</v>
      </c>
      <c r="C193" s="62"/>
      <c r="D193" s="8">
        <f t="shared" si="20"/>
        <v>0</v>
      </c>
      <c r="E193" s="36"/>
      <c r="F193" s="8" t="s">
        <v>117</v>
      </c>
      <c r="G193" s="8">
        <v>1.7</v>
      </c>
      <c r="H193" s="65"/>
      <c r="I193" s="8">
        <f t="shared" si="18"/>
        <v>0</v>
      </c>
    </row>
    <row r="194" spans="1:9" ht="12.75" customHeight="1">
      <c r="A194" s="8" t="s">
        <v>87</v>
      </c>
      <c r="B194" s="8">
        <v>3.9</v>
      </c>
      <c r="C194" s="82"/>
      <c r="D194" s="8">
        <f t="shared" si="20"/>
        <v>0</v>
      </c>
      <c r="E194" s="36"/>
      <c r="F194" s="88" t="s">
        <v>269</v>
      </c>
      <c r="G194" s="13"/>
      <c r="H194" s="79"/>
      <c r="I194" s="13">
        <f>G194*H194</f>
        <v>0</v>
      </c>
    </row>
    <row r="195" spans="1:9" ht="12" customHeight="1">
      <c r="A195" s="49" t="s">
        <v>157</v>
      </c>
      <c r="B195" s="49">
        <v>5.8</v>
      </c>
      <c r="C195" s="62"/>
      <c r="D195" s="8">
        <f t="shared" si="20"/>
        <v>0</v>
      </c>
      <c r="E195" s="36"/>
      <c r="F195" s="8" t="s">
        <v>261</v>
      </c>
      <c r="G195" s="56">
        <v>4.3</v>
      </c>
      <c r="H195" s="65"/>
      <c r="I195" s="8">
        <f>G195*H195</f>
        <v>0</v>
      </c>
    </row>
    <row r="196" spans="1:9" ht="12" customHeight="1">
      <c r="A196" s="8" t="s">
        <v>158</v>
      </c>
      <c r="B196" s="8">
        <v>8.2</v>
      </c>
      <c r="C196" s="62"/>
      <c r="D196" s="8">
        <f t="shared" si="20"/>
        <v>0</v>
      </c>
      <c r="E196" s="36"/>
      <c r="F196" s="9" t="s">
        <v>267</v>
      </c>
      <c r="G196" s="1">
        <v>2.8</v>
      </c>
      <c r="H196" s="67"/>
      <c r="I196" s="8">
        <f>G196*H196</f>
        <v>0</v>
      </c>
    </row>
    <row r="197" spans="1:9" ht="12.75" customHeight="1">
      <c r="A197" s="8" t="s">
        <v>88</v>
      </c>
      <c r="B197" s="8">
        <v>2.3</v>
      </c>
      <c r="C197" s="62"/>
      <c r="D197" s="8">
        <f t="shared" si="20"/>
        <v>0</v>
      </c>
      <c r="E197" s="36"/>
      <c r="F197" s="103" t="s">
        <v>268</v>
      </c>
      <c r="G197" s="10"/>
      <c r="H197" s="76"/>
      <c r="I197" s="13">
        <f aca="true" t="shared" si="21" ref="I197:I202">G197*H197</f>
        <v>0</v>
      </c>
    </row>
    <row r="198" spans="1:9" ht="12" customHeight="1">
      <c r="A198" s="8" t="s">
        <v>89</v>
      </c>
      <c r="B198" s="8">
        <v>2.3</v>
      </c>
      <c r="C198" s="62"/>
      <c r="D198" s="8">
        <f t="shared" si="20"/>
        <v>0</v>
      </c>
      <c r="E198" s="36"/>
      <c r="F198" s="11" t="s">
        <v>276</v>
      </c>
      <c r="G198" s="1">
        <v>2.6</v>
      </c>
      <c r="H198" s="68"/>
      <c r="I198" s="8">
        <f t="shared" si="21"/>
        <v>0</v>
      </c>
    </row>
    <row r="199" spans="1:9" ht="12" customHeight="1">
      <c r="A199" s="8" t="s">
        <v>379</v>
      </c>
      <c r="B199" s="8">
        <v>2.3</v>
      </c>
      <c r="C199" s="69"/>
      <c r="D199" s="8">
        <f t="shared" si="20"/>
        <v>0</v>
      </c>
      <c r="E199" s="36"/>
      <c r="F199" s="8" t="s">
        <v>277</v>
      </c>
      <c r="G199" s="56">
        <v>1.8</v>
      </c>
      <c r="H199" s="65"/>
      <c r="I199" s="9">
        <f t="shared" si="21"/>
        <v>0</v>
      </c>
    </row>
    <row r="200" spans="1:9" ht="12" customHeight="1">
      <c r="A200" s="8" t="s">
        <v>219</v>
      </c>
      <c r="B200" s="8">
        <v>3.2</v>
      </c>
      <c r="C200" s="69"/>
      <c r="D200" s="8">
        <f t="shared" si="20"/>
        <v>0</v>
      </c>
      <c r="E200" s="36"/>
      <c r="F200" s="8" t="s">
        <v>278</v>
      </c>
      <c r="G200" s="56">
        <v>2.8</v>
      </c>
      <c r="H200" s="67"/>
      <c r="I200" s="9">
        <f t="shared" si="21"/>
        <v>0</v>
      </c>
    </row>
    <row r="201" spans="1:9" ht="12" customHeight="1">
      <c r="A201" s="8" t="s">
        <v>234</v>
      </c>
      <c r="B201" s="8">
        <v>3.2</v>
      </c>
      <c r="C201" s="69"/>
      <c r="D201" s="8">
        <f t="shared" si="20"/>
        <v>0</v>
      </c>
      <c r="E201" s="13"/>
      <c r="F201" s="8" t="s">
        <v>280</v>
      </c>
      <c r="G201" s="1">
        <v>3.6</v>
      </c>
      <c r="H201" s="67"/>
      <c r="I201" s="9">
        <f t="shared" si="21"/>
        <v>0</v>
      </c>
    </row>
    <row r="202" spans="1:9" ht="12" customHeight="1">
      <c r="A202" s="8" t="s">
        <v>290</v>
      </c>
      <c r="B202" s="8">
        <v>5.8</v>
      </c>
      <c r="C202" s="62"/>
      <c r="D202" s="8">
        <f t="shared" si="20"/>
        <v>0</v>
      </c>
      <c r="E202" s="15"/>
      <c r="F202" s="8" t="s">
        <v>279</v>
      </c>
      <c r="G202" s="1">
        <v>1.9</v>
      </c>
      <c r="H202" s="65"/>
      <c r="I202" s="9">
        <f t="shared" si="21"/>
        <v>0</v>
      </c>
    </row>
    <row r="203" spans="1:9" ht="18" customHeight="1">
      <c r="A203" s="26" t="s">
        <v>341</v>
      </c>
      <c r="B203" s="27"/>
      <c r="C203" s="28"/>
      <c r="D203" s="25"/>
      <c r="E203" s="24"/>
      <c r="F203" s="24"/>
      <c r="G203" s="96" t="s">
        <v>18</v>
      </c>
      <c r="H203" s="93"/>
      <c r="I203" s="80">
        <f>SUM(I161:I193,I195:I196,I198:I202,I150:I159,I137:I148,D137:D164,D166:D179,D181:D202)</f>
        <v>0</v>
      </c>
    </row>
    <row r="204" spans="1:9" ht="18" customHeight="1">
      <c r="A204" s="23" t="s">
        <v>380</v>
      </c>
      <c r="B204" s="23"/>
      <c r="C204" s="24"/>
      <c r="D204" s="24"/>
      <c r="E204" s="25"/>
      <c r="F204" s="29"/>
      <c r="G204" s="97" t="s">
        <v>19</v>
      </c>
      <c r="H204" s="98"/>
      <c r="I204" s="84">
        <f>SUM(I203,I132,I62)</f>
        <v>0</v>
      </c>
    </row>
    <row r="205" spans="1:9" ht="12.75">
      <c r="A205" s="19" t="s">
        <v>343</v>
      </c>
      <c r="B205" s="17"/>
      <c r="C205" s="17"/>
      <c r="D205" s="17"/>
      <c r="E205" s="2"/>
      <c r="F205" s="2"/>
      <c r="G205" s="2"/>
      <c r="H205" s="39"/>
      <c r="I205" s="2"/>
    </row>
    <row r="206" ht="12.75">
      <c r="H206"/>
    </row>
    <row r="209" spans="1:4" ht="12.75">
      <c r="A209" s="6"/>
      <c r="B209" s="6"/>
      <c r="C209" s="6"/>
      <c r="D209" s="6"/>
    </row>
    <row r="213" spans="1:4" ht="12.75">
      <c r="A213" s="6"/>
      <c r="B213" s="6"/>
      <c r="C213" s="6"/>
      <c r="D213" s="6"/>
    </row>
    <row r="214" spans="2:4" ht="12.75">
      <c r="B214" s="6"/>
      <c r="C214" s="6"/>
      <c r="D214" s="6"/>
    </row>
    <row r="215" spans="1:4" ht="12.75">
      <c r="A215" s="6"/>
      <c r="B215" s="6"/>
      <c r="C215" s="6"/>
      <c r="D215" s="6"/>
    </row>
    <row r="216" spans="1:4" ht="12.75">
      <c r="A216" s="6"/>
      <c r="B216" s="6"/>
      <c r="C216" s="6"/>
      <c r="D216" s="6"/>
    </row>
    <row r="217" spans="1:4" ht="12.75">
      <c r="A217" s="6"/>
      <c r="B217" s="6"/>
      <c r="C217" s="6"/>
      <c r="D217" s="6"/>
    </row>
    <row r="218" spans="1:4" ht="12.75">
      <c r="A218" s="6"/>
      <c r="B218" s="6"/>
      <c r="C218" s="6"/>
      <c r="D218" s="6"/>
    </row>
    <row r="219" spans="1:4" ht="12.75">
      <c r="A219" s="6"/>
      <c r="B219" s="6"/>
      <c r="C219" s="6"/>
      <c r="D219" s="6"/>
    </row>
    <row r="220" spans="1:4" ht="12.75">
      <c r="A220" s="6"/>
      <c r="B220" s="6"/>
      <c r="C220" s="6"/>
      <c r="D220" s="6"/>
    </row>
    <row r="221" spans="1:4" ht="12.75">
      <c r="A221" s="6"/>
      <c r="B221" s="6"/>
      <c r="C221" s="6"/>
      <c r="D221" s="6"/>
    </row>
    <row r="222" spans="1:4" ht="12.75">
      <c r="A222" s="6"/>
      <c r="B222" s="6"/>
      <c r="C222" s="6"/>
      <c r="D222" s="6"/>
    </row>
    <row r="223" spans="1:4" ht="12.75">
      <c r="A223" s="6"/>
      <c r="B223" s="6"/>
      <c r="C223" s="6"/>
      <c r="D223" s="6"/>
    </row>
    <row r="224" spans="1:4" ht="12.75">
      <c r="A224" s="6"/>
      <c r="B224" s="6"/>
      <c r="C224" s="6"/>
      <c r="D224" s="6"/>
    </row>
    <row r="225" spans="1:4" ht="12.75">
      <c r="A225" s="6"/>
      <c r="B225" s="6"/>
      <c r="C225" s="6"/>
      <c r="D225" s="6"/>
    </row>
    <row r="226" spans="1:4" ht="12.75">
      <c r="A226" s="6"/>
      <c r="B226" s="6"/>
      <c r="C226" s="6"/>
      <c r="D226" s="6"/>
    </row>
    <row r="227" spans="1:4" ht="12.75">
      <c r="A227" s="6"/>
      <c r="B227" s="6"/>
      <c r="C227" s="6"/>
      <c r="D227" s="6"/>
    </row>
    <row r="228" spans="1:4" ht="12.75">
      <c r="A228" s="6"/>
      <c r="B228" s="6"/>
      <c r="C228" s="6"/>
      <c r="D228" s="6"/>
    </row>
    <row r="229" spans="1:4" ht="12.75">
      <c r="A229" s="6"/>
      <c r="B229" s="6"/>
      <c r="C229" s="6"/>
      <c r="D229" s="6"/>
    </row>
    <row r="230" spans="1:4" ht="12.75">
      <c r="A230" s="6"/>
      <c r="B230" s="6"/>
      <c r="C230" s="6"/>
      <c r="D230" s="6"/>
    </row>
    <row r="231" spans="1:4" ht="12.75">
      <c r="A231" s="6"/>
      <c r="B231" s="6"/>
      <c r="C231" s="6"/>
      <c r="D231" s="6"/>
    </row>
    <row r="232" spans="1:4" ht="12.75">
      <c r="A232" s="6"/>
      <c r="B232" s="6"/>
      <c r="C232" s="6"/>
      <c r="D232" s="6"/>
    </row>
    <row r="233" spans="1:4" ht="12.75">
      <c r="A233" s="6"/>
      <c r="B233" s="6"/>
      <c r="C233" s="6"/>
      <c r="D233" s="6"/>
    </row>
    <row r="234" spans="1:4" ht="12.75">
      <c r="A234" s="6"/>
      <c r="B234" s="6"/>
      <c r="C234" s="6"/>
      <c r="D234" s="6"/>
    </row>
    <row r="235" spans="1:4" ht="12.75">
      <c r="A235" s="6"/>
      <c r="B235" s="6"/>
      <c r="C235" s="6"/>
      <c r="D235" s="6"/>
    </row>
    <row r="236" spans="1:4" ht="12.75">
      <c r="A236" s="6"/>
      <c r="B236" s="6"/>
      <c r="C236" s="6"/>
      <c r="D236" s="6"/>
    </row>
    <row r="237" spans="1:4" ht="12.75">
      <c r="A237" s="6"/>
      <c r="B237" s="6"/>
      <c r="C237" s="6"/>
      <c r="D237" s="6"/>
    </row>
    <row r="238" spans="1:4" ht="12.75">
      <c r="A238" s="6"/>
      <c r="B238" s="6"/>
      <c r="C238" s="6"/>
      <c r="D238" s="6"/>
    </row>
    <row r="239" spans="1:4" ht="12.75">
      <c r="A239" s="6"/>
      <c r="B239" s="6"/>
      <c r="C239" s="6"/>
      <c r="D239" s="6"/>
    </row>
    <row r="240" spans="1:4" ht="12.75">
      <c r="A240" s="6"/>
      <c r="B240" s="6"/>
      <c r="C240" s="6"/>
      <c r="D240" s="6"/>
    </row>
    <row r="241" spans="1:4" ht="12.75">
      <c r="A241" s="6"/>
      <c r="B241" s="6"/>
      <c r="C241" s="6"/>
      <c r="D241" s="6"/>
    </row>
    <row r="242" spans="1:4" ht="12.75">
      <c r="A242" s="6"/>
      <c r="B242" s="6"/>
      <c r="C242" s="6"/>
      <c r="D242" s="6"/>
    </row>
    <row r="243" spans="1:4" ht="12.75">
      <c r="A243" s="6"/>
      <c r="B243" s="6"/>
      <c r="C243" s="6"/>
      <c r="D243" s="6"/>
    </row>
    <row r="244" spans="1:4" ht="12.75">
      <c r="A244" s="6"/>
      <c r="B244" s="6"/>
      <c r="C244" s="6"/>
      <c r="D244" s="6"/>
    </row>
    <row r="245" spans="1:4" ht="12.75">
      <c r="A245" s="6"/>
      <c r="B245" s="6"/>
      <c r="C245" s="6"/>
      <c r="D245" s="6"/>
    </row>
    <row r="246" spans="1:4" ht="12.75">
      <c r="A246" s="6"/>
      <c r="B246" s="6"/>
      <c r="C246" s="6"/>
      <c r="D246" s="6"/>
    </row>
    <row r="247" spans="1:4" ht="12.75">
      <c r="A247" s="6"/>
      <c r="B247" s="6"/>
      <c r="C247" s="6"/>
      <c r="D247" s="6"/>
    </row>
    <row r="248" spans="1:4" ht="12.75">
      <c r="A248" s="6"/>
      <c r="B248" s="6"/>
      <c r="C248" s="6"/>
      <c r="D248" s="6"/>
    </row>
    <row r="249" spans="1:4" ht="12.75">
      <c r="A249" s="6"/>
      <c r="B249" s="6"/>
      <c r="C249" s="6"/>
      <c r="D249" s="6"/>
    </row>
    <row r="250" spans="1:4" ht="12.75">
      <c r="A250" s="6"/>
      <c r="B250" s="6"/>
      <c r="C250" s="6"/>
      <c r="D250" s="6"/>
    </row>
    <row r="251" spans="1:4" ht="12.75">
      <c r="A251" s="6"/>
      <c r="B251" s="6"/>
      <c r="C251" s="6"/>
      <c r="D251" s="6"/>
    </row>
    <row r="252" spans="1:4" ht="12.75">
      <c r="A252" s="6"/>
      <c r="B252" s="6"/>
      <c r="C252" s="6"/>
      <c r="D252" s="6"/>
    </row>
    <row r="253" spans="1:4" ht="12.75">
      <c r="A253" s="6"/>
      <c r="B253" s="6"/>
      <c r="C253" s="6"/>
      <c r="D253" s="6"/>
    </row>
    <row r="254" spans="1:4" ht="12.75">
      <c r="A254" s="6"/>
      <c r="B254" s="6"/>
      <c r="C254" s="6"/>
      <c r="D254" s="6"/>
    </row>
    <row r="255" spans="1:4" ht="12.75">
      <c r="A255" s="6"/>
      <c r="B255" s="6"/>
      <c r="C255" s="6"/>
      <c r="D255" s="6"/>
    </row>
    <row r="256" spans="1:4" ht="12.75">
      <c r="A256" s="6"/>
      <c r="B256" s="6"/>
      <c r="C256" s="6"/>
      <c r="D256" s="6"/>
    </row>
    <row r="257" spans="1:4" ht="12.75">
      <c r="A257" s="6"/>
      <c r="B257" s="6"/>
      <c r="C257" s="6"/>
      <c r="D257" s="6"/>
    </row>
    <row r="258" spans="1:4" ht="12.75">
      <c r="A258" s="6"/>
      <c r="B258" s="6"/>
      <c r="C258" s="6"/>
      <c r="D258" s="6"/>
    </row>
    <row r="259" spans="1:4" ht="12.75">
      <c r="A259" s="6"/>
      <c r="B259" s="6"/>
      <c r="C259" s="6"/>
      <c r="D259" s="6"/>
    </row>
    <row r="260" spans="1:4" ht="12.75">
      <c r="A260" s="6"/>
      <c r="B260" s="6"/>
      <c r="C260" s="6"/>
      <c r="D260" s="6"/>
    </row>
    <row r="261" spans="1:4" ht="12.75">
      <c r="A261" s="6"/>
      <c r="B261" s="6"/>
      <c r="C261" s="6"/>
      <c r="D261" s="6"/>
    </row>
    <row r="262" spans="1:4" ht="12.75">
      <c r="A262" s="6"/>
      <c r="B262" s="6"/>
      <c r="C262" s="6"/>
      <c r="D262" s="6"/>
    </row>
    <row r="263" spans="1:4" ht="12.75">
      <c r="A263" s="6"/>
      <c r="B263" s="6"/>
      <c r="C263" s="6"/>
      <c r="D263" s="6"/>
    </row>
    <row r="264" spans="1:4" ht="12.75">
      <c r="A264" s="6"/>
      <c r="B264" s="6"/>
      <c r="C264" s="6"/>
      <c r="D264" s="6"/>
    </row>
    <row r="265" spans="1:4" ht="12.75">
      <c r="A265" s="6"/>
      <c r="B265" s="6"/>
      <c r="C265" s="6"/>
      <c r="D265" s="6"/>
    </row>
    <row r="266" spans="1:4" ht="12.75">
      <c r="A266" s="6"/>
      <c r="B266" s="6"/>
      <c r="C266" s="6"/>
      <c r="D266" s="6"/>
    </row>
    <row r="267" spans="1:4" ht="12.75">
      <c r="A267" s="6"/>
      <c r="B267" s="6"/>
      <c r="C267" s="6"/>
      <c r="D267" s="6"/>
    </row>
    <row r="268" spans="1:4" ht="12.75">
      <c r="A268" s="6"/>
      <c r="B268" s="6"/>
      <c r="C268" s="6"/>
      <c r="D268" s="6"/>
    </row>
    <row r="269" spans="1:4" ht="12.75">
      <c r="A269" s="6"/>
      <c r="B269" s="6"/>
      <c r="C269" s="6"/>
      <c r="D269" s="6"/>
    </row>
    <row r="270" spans="1:4" ht="12.75">
      <c r="A270" s="6"/>
      <c r="B270" s="6"/>
      <c r="C270" s="6"/>
      <c r="D270" s="6"/>
    </row>
    <row r="271" spans="1:4" ht="12.75">
      <c r="A271" s="6"/>
      <c r="B271" s="6"/>
      <c r="C271" s="6"/>
      <c r="D271" s="6"/>
    </row>
    <row r="272" spans="1:4" ht="12.75">
      <c r="A272" s="6"/>
      <c r="B272" s="6"/>
      <c r="C272" s="6"/>
      <c r="D272" s="6"/>
    </row>
    <row r="273" spans="1:4" ht="12.75">
      <c r="A273" s="6"/>
      <c r="B273" s="6"/>
      <c r="C273" s="6"/>
      <c r="D273" s="6"/>
    </row>
    <row r="274" spans="1:4" ht="12.75">
      <c r="A274" s="6"/>
      <c r="B274" s="6"/>
      <c r="C274" s="6"/>
      <c r="D274" s="6"/>
    </row>
    <row r="275" spans="1:4" ht="12.75">
      <c r="A275" s="6"/>
      <c r="B275" s="6"/>
      <c r="C275" s="6"/>
      <c r="D275" s="6"/>
    </row>
    <row r="276" spans="1:4" ht="12.75">
      <c r="A276" s="6"/>
      <c r="B276" s="6"/>
      <c r="C276" s="6"/>
      <c r="D276" s="6"/>
    </row>
    <row r="277" spans="1:4" ht="12.75">
      <c r="A277" s="6"/>
      <c r="B277" s="6"/>
      <c r="C277" s="6"/>
      <c r="D277" s="6"/>
    </row>
    <row r="278" spans="1:4" ht="12.75">
      <c r="A278" s="6"/>
      <c r="B278" s="6"/>
      <c r="C278" s="6"/>
      <c r="D278" s="6"/>
    </row>
    <row r="279" spans="1:4" ht="12.75">
      <c r="A279" s="6"/>
      <c r="B279" s="6"/>
      <c r="C279" s="6"/>
      <c r="D279" s="6"/>
    </row>
    <row r="280" spans="1:4" ht="12.75">
      <c r="A280" s="6"/>
      <c r="B280" s="6"/>
      <c r="C280" s="6"/>
      <c r="D280" s="6"/>
    </row>
    <row r="281" spans="1:4" ht="12.75">
      <c r="A281" s="6"/>
      <c r="B281" s="6"/>
      <c r="C281" s="6"/>
      <c r="D281" s="6"/>
    </row>
    <row r="282" spans="1:4" ht="12.75">
      <c r="A282" s="6"/>
      <c r="B282" s="6"/>
      <c r="C282" s="6"/>
      <c r="D282" s="6"/>
    </row>
    <row r="283" spans="1:4" ht="12.75">
      <c r="A283" s="6"/>
      <c r="B283" s="6"/>
      <c r="C283" s="6"/>
      <c r="D283" s="6"/>
    </row>
    <row r="284" spans="1:4" ht="12.75">
      <c r="A284" s="6"/>
      <c r="B284" s="6"/>
      <c r="C284" s="6"/>
      <c r="D284" s="6"/>
    </row>
    <row r="285" spans="1:4" ht="12.75">
      <c r="A285" s="6"/>
      <c r="B285" s="6"/>
      <c r="C285" s="6"/>
      <c r="D285" s="6"/>
    </row>
    <row r="286" spans="1:4" ht="12.75">
      <c r="A286" s="6"/>
      <c r="B286" s="6"/>
      <c r="C286" s="6"/>
      <c r="D286" s="6"/>
    </row>
    <row r="287" spans="1:4" ht="12.75">
      <c r="A287" s="6"/>
      <c r="B287" s="6"/>
      <c r="C287" s="6"/>
      <c r="D287" s="6"/>
    </row>
    <row r="288" spans="1:4" ht="12.75">
      <c r="A288" s="6"/>
      <c r="B288" s="6"/>
      <c r="C288" s="6"/>
      <c r="D288" s="6"/>
    </row>
    <row r="289" spans="1:4" ht="12.75">
      <c r="A289" s="6"/>
      <c r="B289" s="6"/>
      <c r="C289" s="6"/>
      <c r="D289" s="6"/>
    </row>
    <row r="290" spans="1:4" ht="12.75">
      <c r="A290" s="6"/>
      <c r="B290" s="6"/>
      <c r="C290" s="6"/>
      <c r="D290" s="6"/>
    </row>
    <row r="291" spans="1:4" ht="12.75">
      <c r="A291" s="6"/>
      <c r="B291" s="6"/>
      <c r="C291" s="6"/>
      <c r="D291" s="6"/>
    </row>
    <row r="292" spans="1:4" ht="12.75">
      <c r="A292" s="6"/>
      <c r="B292" s="6"/>
      <c r="C292" s="6"/>
      <c r="D292" s="6"/>
    </row>
    <row r="293" spans="1:4" ht="12.75">
      <c r="A293" s="6"/>
      <c r="B293" s="6"/>
      <c r="C293" s="6"/>
      <c r="D293" s="6"/>
    </row>
    <row r="294" spans="1:4" ht="12.75">
      <c r="A294" s="6"/>
      <c r="B294" s="6"/>
      <c r="C294" s="6"/>
      <c r="D294" s="6"/>
    </row>
    <row r="295" spans="1:4" ht="12.75">
      <c r="A295" s="6"/>
      <c r="B295" s="6"/>
      <c r="C295" s="6"/>
      <c r="D295" s="6"/>
    </row>
    <row r="296" spans="1:4" ht="12.75">
      <c r="A296" s="6"/>
      <c r="B296" s="6"/>
      <c r="C296" s="6"/>
      <c r="D296" s="6"/>
    </row>
    <row r="297" spans="1:4" ht="12.75">
      <c r="A297" s="6"/>
      <c r="B297" s="6"/>
      <c r="C297" s="6"/>
      <c r="D297" s="6"/>
    </row>
    <row r="298" spans="1:4" ht="12.75">
      <c r="A298" s="6"/>
      <c r="B298" s="6"/>
      <c r="C298" s="6"/>
      <c r="D298" s="6"/>
    </row>
    <row r="299" spans="1:4" ht="12.75">
      <c r="A299" s="6"/>
      <c r="B299" s="6"/>
      <c r="C299" s="6"/>
      <c r="D299" s="6"/>
    </row>
    <row r="300" spans="1:4" ht="12.75">
      <c r="A300" s="6"/>
      <c r="B300" s="6"/>
      <c r="C300" s="6"/>
      <c r="D300" s="6"/>
    </row>
    <row r="301" spans="1:4" ht="12.75">
      <c r="A301" s="6"/>
      <c r="B301" s="6"/>
      <c r="C301" s="6"/>
      <c r="D301" s="6"/>
    </row>
    <row r="302" spans="1:4" ht="12.75">
      <c r="A302" s="6"/>
      <c r="B302" s="6"/>
      <c r="C302" s="6"/>
      <c r="D302" s="6"/>
    </row>
    <row r="303" spans="1:4" ht="12.75">
      <c r="A303" s="6"/>
      <c r="B303" s="6"/>
      <c r="C303" s="6"/>
      <c r="D303" s="6"/>
    </row>
    <row r="304" spans="1:4" ht="12.75">
      <c r="A304" s="6"/>
      <c r="B304" s="6"/>
      <c r="C304" s="6"/>
      <c r="D304" s="6"/>
    </row>
    <row r="305" spans="1:4" ht="12.75">
      <c r="A305" s="6"/>
      <c r="B305" s="6"/>
      <c r="C305" s="6"/>
      <c r="D305" s="6"/>
    </row>
    <row r="306" spans="1:4" ht="12.75">
      <c r="A306" s="6"/>
      <c r="B306" s="6"/>
      <c r="C306" s="6"/>
      <c r="D306" s="6"/>
    </row>
    <row r="307" spans="1:4" ht="12.75">
      <c r="A307" s="6"/>
      <c r="B307" s="6"/>
      <c r="C307" s="6"/>
      <c r="D307" s="6"/>
    </row>
    <row r="308" spans="1:4" ht="12.75">
      <c r="A308" s="6"/>
      <c r="B308" s="6"/>
      <c r="C308" s="6"/>
      <c r="D308" s="6"/>
    </row>
    <row r="309" spans="1:4" ht="12.75">
      <c r="A309" s="6"/>
      <c r="B309" s="6"/>
      <c r="C309" s="6"/>
      <c r="D309" s="6"/>
    </row>
    <row r="310" spans="1:4" ht="12.75">
      <c r="A310" s="6"/>
      <c r="B310" s="6"/>
      <c r="C310" s="6"/>
      <c r="D310" s="6"/>
    </row>
    <row r="311" spans="1:4" ht="12.75">
      <c r="A311" s="6"/>
      <c r="B311" s="6"/>
      <c r="C311" s="6"/>
      <c r="D311" s="6"/>
    </row>
    <row r="312" spans="1:4" ht="12.75">
      <c r="A312" s="6"/>
      <c r="B312" s="6"/>
      <c r="C312" s="6"/>
      <c r="D312" s="6"/>
    </row>
    <row r="313" spans="1:4" ht="12.75">
      <c r="A313" s="6"/>
      <c r="B313" s="6"/>
      <c r="C313" s="6"/>
      <c r="D313" s="6"/>
    </row>
    <row r="314" spans="1:4" ht="12.75">
      <c r="A314" s="6"/>
      <c r="B314" s="6"/>
      <c r="C314" s="6"/>
      <c r="D314" s="6"/>
    </row>
    <row r="315" spans="1:4" ht="12.75">
      <c r="A315" s="6"/>
      <c r="B315" s="6"/>
      <c r="C315" s="6"/>
      <c r="D315" s="6"/>
    </row>
    <row r="316" spans="1:4" ht="12.75">
      <c r="A316" s="6"/>
      <c r="B316" s="6"/>
      <c r="C316" s="6"/>
      <c r="D316" s="6"/>
    </row>
    <row r="317" spans="1:4" ht="12.75">
      <c r="A317" s="6"/>
      <c r="B317" s="6"/>
      <c r="C317" s="6"/>
      <c r="D317" s="6"/>
    </row>
    <row r="318" spans="1:4" ht="12.75">
      <c r="A318" s="6"/>
      <c r="B318" s="6"/>
      <c r="C318" s="6"/>
      <c r="D318" s="6"/>
    </row>
    <row r="319" spans="1:4" ht="12.75">
      <c r="A319" s="6"/>
      <c r="B319" s="6"/>
      <c r="C319" s="6"/>
      <c r="D319" s="6"/>
    </row>
    <row r="320" spans="1:4" ht="12.75">
      <c r="A320" s="6"/>
      <c r="B320" s="6"/>
      <c r="C320" s="6"/>
      <c r="D320" s="6"/>
    </row>
    <row r="321" spans="1:4" ht="12.75">
      <c r="A321" s="6"/>
      <c r="B321" s="6"/>
      <c r="C321" s="6"/>
      <c r="D321" s="6"/>
    </row>
    <row r="322" spans="1:4" ht="12.75">
      <c r="A322" s="6"/>
      <c r="B322" s="6"/>
      <c r="C322" s="6"/>
      <c r="D322" s="6"/>
    </row>
    <row r="323" spans="1:4" ht="12.75">
      <c r="A323" s="6"/>
      <c r="B323" s="6"/>
      <c r="C323" s="6"/>
      <c r="D323" s="6"/>
    </row>
    <row r="324" spans="1:4" ht="12.75">
      <c r="A324" s="6"/>
      <c r="B324" s="6"/>
      <c r="C324" s="6"/>
      <c r="D324" s="6"/>
    </row>
    <row r="325" spans="1:4" ht="12.75">
      <c r="A325" s="6"/>
      <c r="B325" s="6"/>
      <c r="C325" s="6"/>
      <c r="D325" s="6"/>
    </row>
    <row r="326" spans="1:4" ht="12.75">
      <c r="A326" s="6"/>
      <c r="B326" s="6"/>
      <c r="C326" s="6"/>
      <c r="D326" s="6"/>
    </row>
    <row r="327" spans="1:4" ht="12.75">
      <c r="A327" s="6"/>
      <c r="B327" s="6"/>
      <c r="C327" s="6"/>
      <c r="D327" s="6"/>
    </row>
    <row r="328" spans="1:4" ht="12.75">
      <c r="A328" s="6"/>
      <c r="B328" s="6"/>
      <c r="C328" s="6"/>
      <c r="D328" s="6"/>
    </row>
    <row r="329" spans="1:4" ht="12.75">
      <c r="A329" s="6"/>
      <c r="B329" s="6"/>
      <c r="C329" s="6"/>
      <c r="D329" s="6"/>
    </row>
    <row r="330" spans="1:4" ht="12.75">
      <c r="A330" s="6"/>
      <c r="B330" s="6"/>
      <c r="C330" s="6"/>
      <c r="D330" s="6"/>
    </row>
    <row r="331" spans="1:4" ht="12.75">
      <c r="A331" s="6"/>
      <c r="B331" s="6"/>
      <c r="C331" s="6"/>
      <c r="D331" s="6"/>
    </row>
    <row r="332" spans="1:4" ht="12.75">
      <c r="A332" s="6"/>
      <c r="B332" s="6"/>
      <c r="C332" s="6"/>
      <c r="D332" s="6"/>
    </row>
    <row r="333" spans="1:4" ht="12.75">
      <c r="A333" s="6"/>
      <c r="B333" s="6"/>
      <c r="C333" s="6"/>
      <c r="D333" s="6"/>
    </row>
    <row r="334" spans="1:4" ht="12.75">
      <c r="A334" s="6"/>
      <c r="B334" s="6"/>
      <c r="C334" s="6"/>
      <c r="D334" s="6"/>
    </row>
    <row r="335" spans="1:4" ht="12.75">
      <c r="A335" s="6"/>
      <c r="B335" s="6"/>
      <c r="C335" s="6"/>
      <c r="D335" s="6"/>
    </row>
    <row r="336" spans="1:4" ht="12.75">
      <c r="A336" s="6"/>
      <c r="B336" s="6"/>
      <c r="C336" s="6"/>
      <c r="D336" s="6"/>
    </row>
    <row r="337" spans="1:4" ht="12.75">
      <c r="A337" s="6"/>
      <c r="B337" s="6"/>
      <c r="C337" s="6"/>
      <c r="D337" s="6"/>
    </row>
    <row r="338" spans="1:4" ht="12.75">
      <c r="A338" s="6"/>
      <c r="B338" s="6"/>
      <c r="C338" s="6"/>
      <c r="D338" s="6"/>
    </row>
    <row r="339" spans="1:4" ht="12.75">
      <c r="A339" s="6"/>
      <c r="B339" s="6"/>
      <c r="C339" s="6"/>
      <c r="D339" s="6"/>
    </row>
    <row r="340" spans="1:4" ht="12.75">
      <c r="A340" s="6"/>
      <c r="B340" s="6"/>
      <c r="C340" s="6"/>
      <c r="D340" s="6"/>
    </row>
    <row r="341" spans="1:4" ht="12.75">
      <c r="A341" s="6"/>
      <c r="B341" s="6"/>
      <c r="C341" s="6"/>
      <c r="D341" s="6"/>
    </row>
    <row r="342" spans="1:4" ht="12.75">
      <c r="A342" s="6"/>
      <c r="B342" s="6"/>
      <c r="C342" s="6"/>
      <c r="D342" s="6"/>
    </row>
    <row r="343" spans="1:4" ht="12.75">
      <c r="A343" s="6"/>
      <c r="B343" s="6"/>
      <c r="C343" s="6"/>
      <c r="D343" s="6"/>
    </row>
    <row r="344" spans="1:4" ht="12.75">
      <c r="A344" s="6"/>
      <c r="B344" s="6"/>
      <c r="C344" s="6"/>
      <c r="D344" s="6"/>
    </row>
    <row r="345" spans="1:4" ht="12.75">
      <c r="A345" s="6"/>
      <c r="B345" s="6"/>
      <c r="C345" s="6"/>
      <c r="D345" s="6"/>
    </row>
    <row r="346" spans="1:4" ht="12.75">
      <c r="A346" s="6"/>
      <c r="B346" s="6"/>
      <c r="C346" s="6"/>
      <c r="D346" s="6"/>
    </row>
    <row r="347" spans="1:4" ht="12.75">
      <c r="A347" s="6"/>
      <c r="B347" s="6"/>
      <c r="C347" s="6"/>
      <c r="D347" s="6"/>
    </row>
    <row r="348" spans="1:4" ht="12.75">
      <c r="A348" s="6"/>
      <c r="B348" s="6"/>
      <c r="C348" s="6"/>
      <c r="D348" s="6"/>
    </row>
    <row r="349" spans="1:4" ht="12.75">
      <c r="A349" s="6"/>
      <c r="B349" s="6"/>
      <c r="C349" s="6"/>
      <c r="D349" s="6"/>
    </row>
    <row r="350" spans="1:4" ht="12.75">
      <c r="A350" s="6"/>
      <c r="B350" s="6"/>
      <c r="C350" s="6"/>
      <c r="D350" s="6"/>
    </row>
    <row r="351" spans="1:4" ht="12.75">
      <c r="A351" s="6"/>
      <c r="B351" s="6"/>
      <c r="C351" s="6"/>
      <c r="D351" s="6"/>
    </row>
    <row r="352" spans="1:4" ht="12.75">
      <c r="A352" s="6"/>
      <c r="B352" s="6"/>
      <c r="C352" s="6"/>
      <c r="D352" s="6"/>
    </row>
    <row r="353" spans="1:4" ht="12.75">
      <c r="A353" s="6"/>
      <c r="B353" s="6"/>
      <c r="C353" s="6"/>
      <c r="D353" s="6"/>
    </row>
    <row r="354" spans="1:4" ht="12.75">
      <c r="A354" s="6"/>
      <c r="B354" s="6"/>
      <c r="C354" s="6"/>
      <c r="D354" s="6"/>
    </row>
    <row r="355" spans="1:4" ht="12.75">
      <c r="A355" s="6"/>
      <c r="B355" s="6"/>
      <c r="C355" s="6"/>
      <c r="D355" s="6"/>
    </row>
    <row r="356" spans="1:4" ht="12.75">
      <c r="A356" s="6"/>
      <c r="B356" s="6"/>
      <c r="C356" s="6"/>
      <c r="D356" s="6"/>
    </row>
    <row r="357" spans="1:4" ht="12.75">
      <c r="A357" s="6"/>
      <c r="B357" s="6"/>
      <c r="C357" s="6"/>
      <c r="D357" s="6"/>
    </row>
    <row r="358" spans="1:4" ht="12.75">
      <c r="A358" s="6"/>
      <c r="B358" s="6"/>
      <c r="C358" s="6"/>
      <c r="D358" s="6"/>
    </row>
    <row r="359" spans="1:4" ht="12.75">
      <c r="A359" s="6"/>
      <c r="B359" s="6"/>
      <c r="C359" s="6"/>
      <c r="D359" s="6"/>
    </row>
    <row r="360" spans="1:4" ht="12.75">
      <c r="A360" s="6"/>
      <c r="B360" s="6"/>
      <c r="C360" s="6"/>
      <c r="D360" s="6"/>
    </row>
    <row r="361" spans="1:4" ht="12.75">
      <c r="A361" s="6"/>
      <c r="B361" s="6"/>
      <c r="C361" s="6"/>
      <c r="D361" s="6"/>
    </row>
    <row r="362" spans="1:4" ht="12.75">
      <c r="A362" s="6"/>
      <c r="B362" s="6"/>
      <c r="C362" s="6"/>
      <c r="D362" s="6"/>
    </row>
    <row r="363" spans="1:4" ht="12.75">
      <c r="A363" s="6"/>
      <c r="B363" s="6"/>
      <c r="C363" s="6"/>
      <c r="D363" s="6"/>
    </row>
    <row r="364" spans="1:4" ht="12.75">
      <c r="A364" s="6"/>
      <c r="B364" s="6"/>
      <c r="C364" s="6"/>
      <c r="D364" s="6"/>
    </row>
    <row r="365" spans="1:4" ht="12.75">
      <c r="A365" s="6"/>
      <c r="B365" s="6"/>
      <c r="C365" s="6"/>
      <c r="D365" s="6"/>
    </row>
    <row r="366" spans="1:4" ht="12.75">
      <c r="A366" s="6"/>
      <c r="B366" s="6"/>
      <c r="C366" s="6"/>
      <c r="D366" s="6"/>
    </row>
    <row r="367" spans="1:4" ht="12.75">
      <c r="A367" s="6"/>
      <c r="B367" s="6"/>
      <c r="C367" s="6"/>
      <c r="D367" s="6"/>
    </row>
    <row r="368" spans="1:4" ht="12.75">
      <c r="A368" s="6"/>
      <c r="B368" s="6"/>
      <c r="C368" s="6"/>
      <c r="D368" s="6"/>
    </row>
    <row r="369" spans="1:4" ht="12.75">
      <c r="A369" s="6"/>
      <c r="B369" s="6"/>
      <c r="C369" s="6"/>
      <c r="D369" s="6"/>
    </row>
    <row r="370" spans="1:4" ht="12.75">
      <c r="A370" s="6"/>
      <c r="B370" s="6"/>
      <c r="C370" s="6"/>
      <c r="D370" s="6"/>
    </row>
    <row r="371" spans="1:4" ht="12.75">
      <c r="A371" s="6"/>
      <c r="B371" s="6"/>
      <c r="C371" s="6"/>
      <c r="D371" s="6"/>
    </row>
    <row r="372" spans="1:4" ht="12.75">
      <c r="A372" s="6"/>
      <c r="B372" s="6"/>
      <c r="C372" s="6"/>
      <c r="D372" s="6"/>
    </row>
    <row r="373" spans="1:4" ht="12.75">
      <c r="A373" s="6"/>
      <c r="B373" s="6"/>
      <c r="C373" s="6"/>
      <c r="D373" s="6"/>
    </row>
    <row r="374" spans="1:2" ht="12.75">
      <c r="A374" s="6"/>
      <c r="B374" s="6"/>
    </row>
  </sheetData>
  <sheetProtection/>
  <mergeCells count="4">
    <mergeCell ref="B1:F1"/>
    <mergeCell ref="B2:F2"/>
    <mergeCell ref="B3:F3"/>
    <mergeCell ref="B4:F4"/>
  </mergeCells>
  <conditionalFormatting sqref="D23:D61 I7:I64 I67:I132 D72:D132 D137:D202 D67:D70 D7:D21 I137:I204">
    <cfRule type="cellIs" priority="1" dxfId="0" operator="equal" stopIfTrue="1">
      <formula>0</formula>
    </cfRule>
  </conditionalFormatting>
  <printOptions horizontalCentered="1" verticalCentered="1"/>
  <pageMargins left="0.16" right="0.23" top="0.3937007874015748" bottom="0.1968503937007874" header="0.1968503937007874" footer="0.11811023622047245"/>
  <pageSetup horizontalDpi="300" verticalDpi="300" orientation="portrait" paperSize="9" scale="90" r:id="rId2"/>
  <headerFooter alignWithMargins="0">
    <oddHeader>&amp;CEspañol &amp;RPágina  &amp;12 &amp;14 &amp;P</oddHeader>
  </headerFooter>
  <rowBreaks count="2" manualBreakCount="2">
    <brk id="64" max="8" man="1"/>
    <brk id="13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000000000000000000000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silvano marius de uffici</dc:creator>
  <cp:keywords/>
  <dc:description/>
  <cp:lastModifiedBy>Antonio Rodríguez</cp:lastModifiedBy>
  <cp:lastPrinted>2023-12-17T18:31:44Z</cp:lastPrinted>
  <dcterms:created xsi:type="dcterms:W3CDTF">2001-02-07T15:38:01Z</dcterms:created>
  <dcterms:modified xsi:type="dcterms:W3CDTF">2023-12-17T18:31:49Z</dcterms:modified>
  <cp:category/>
  <cp:version/>
  <cp:contentType/>
  <cp:contentStatus/>
</cp:coreProperties>
</file>