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listados correctos\"/>
    </mc:Choice>
  </mc:AlternateContent>
  <xr:revisionPtr revIDLastSave="0" documentId="13_ncr:1_{E5AD8357-91DE-4CC5-9486-3451A05CD176}" xr6:coauthVersionLast="47" xr6:coauthVersionMax="47" xr10:uidLastSave="{00000000-0000-0000-0000-000000000000}"/>
  <bookViews>
    <workbookView xWindow="-108" yWindow="-108" windowWidth="23256" windowHeight="12456" xr2:uid="{F2CA04C1-6C7F-457A-860D-FFA2B071653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18" i="1" l="1"/>
  <c r="AV18" i="1"/>
  <c r="AV17" i="1"/>
  <c r="BN11" i="1"/>
  <c r="BN7" i="1"/>
  <c r="BN8" i="1"/>
  <c r="BN5" i="1"/>
  <c r="BN6" i="1"/>
  <c r="BN15" i="1"/>
  <c r="BN14" i="1"/>
  <c r="BN13" i="1"/>
  <c r="BN12" i="1"/>
  <c r="BN4" i="1"/>
  <c r="BN3" i="1"/>
  <c r="BH32" i="1"/>
  <c r="BH31" i="1"/>
  <c r="BH30" i="1"/>
  <c r="BH29" i="1"/>
  <c r="BH15" i="1"/>
  <c r="BH14" i="1"/>
  <c r="BH4" i="1"/>
  <c r="BH3" i="1"/>
  <c r="BB47" i="1"/>
  <c r="BB46" i="1"/>
  <c r="BB32" i="1"/>
  <c r="BB31" i="1"/>
  <c r="BB30" i="1"/>
  <c r="BB29" i="1"/>
  <c r="BB28" i="1"/>
  <c r="BB27" i="1"/>
  <c r="BB26" i="1"/>
  <c r="BB25" i="1"/>
  <c r="AV44" i="1"/>
  <c r="AV45" i="1"/>
  <c r="BH50" i="1"/>
  <c r="BH49" i="1"/>
  <c r="BH48" i="1"/>
  <c r="BH47" i="1"/>
  <c r="BH46" i="1"/>
  <c r="BH45" i="1"/>
  <c r="BH44" i="1"/>
  <c r="BH43" i="1"/>
  <c r="BH42" i="1"/>
  <c r="BH41" i="1"/>
  <c r="BH40" i="1"/>
  <c r="BH39" i="1"/>
  <c r="BH38" i="1"/>
  <c r="BH37" i="1"/>
  <c r="BH36" i="1"/>
  <c r="BH35" i="1"/>
  <c r="BH34" i="1"/>
  <c r="BH33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1" i="1"/>
  <c r="BH10" i="1"/>
  <c r="BH9" i="1"/>
  <c r="BH8" i="1"/>
  <c r="BH7" i="1"/>
  <c r="BH6" i="1"/>
  <c r="BH5" i="1"/>
  <c r="BB50" i="1"/>
  <c r="BB49" i="1"/>
  <c r="BB48" i="1"/>
  <c r="BB43" i="1"/>
  <c r="BB42" i="1"/>
  <c r="BB41" i="1"/>
  <c r="BB40" i="1"/>
  <c r="BB39" i="1"/>
  <c r="BB38" i="1"/>
  <c r="BB37" i="1"/>
  <c r="BB36" i="1"/>
  <c r="BB35" i="1"/>
  <c r="BB34" i="1"/>
  <c r="BB3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B6" i="1"/>
  <c r="BB5" i="1"/>
  <c r="BB4" i="1"/>
  <c r="BB3" i="1"/>
  <c r="AV50" i="1"/>
  <c r="AV49" i="1"/>
  <c r="AV48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0" i="1"/>
  <c r="AV19" i="1"/>
  <c r="AV5" i="1"/>
  <c r="AV6" i="1"/>
  <c r="AV7" i="1"/>
  <c r="AV8" i="1"/>
  <c r="AV9" i="1"/>
  <c r="AV10" i="1"/>
  <c r="AV11" i="1"/>
  <c r="AV12" i="1"/>
  <c r="AV13" i="1"/>
  <c r="AV14" i="1"/>
  <c r="AV15" i="1"/>
  <c r="AV16" i="1"/>
  <c r="AV4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28" i="1"/>
  <c r="AP27" i="1"/>
  <c r="AP26" i="1"/>
  <c r="AP25" i="1"/>
  <c r="AP23" i="1"/>
  <c r="AP22" i="1"/>
  <c r="AP24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V3" i="1"/>
  <c r="AP5" i="1"/>
  <c r="AP4" i="1"/>
  <c r="AP3" i="1"/>
  <c r="AJ49" i="1"/>
  <c r="AJ48" i="1"/>
  <c r="AJ50" i="1"/>
  <c r="AJ45" i="1"/>
  <c r="AJ44" i="1"/>
  <c r="AJ43" i="1"/>
  <c r="AJ42" i="1"/>
  <c r="AJ41" i="1"/>
  <c r="AJ33" i="1"/>
  <c r="AJ36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J3" i="1"/>
  <c r="AD50" i="1"/>
  <c r="AD49" i="1"/>
  <c r="AD46" i="1"/>
  <c r="AD45" i="1"/>
  <c r="AD44" i="1"/>
  <c r="AD43" i="1"/>
  <c r="AD42" i="1"/>
  <c r="AD41" i="1"/>
  <c r="AD36" i="1"/>
  <c r="AD35" i="1"/>
  <c r="AD34" i="1"/>
  <c r="AD33" i="1"/>
  <c r="AD26" i="1"/>
  <c r="AD25" i="1"/>
  <c r="AD24" i="1"/>
  <c r="AD23" i="1"/>
  <c r="AD19" i="1"/>
  <c r="AD18" i="1"/>
  <c r="AD17" i="1"/>
  <c r="AD11" i="1"/>
  <c r="AD10" i="1"/>
  <c r="AD9" i="1"/>
  <c r="X50" i="1"/>
  <c r="X40" i="1"/>
  <c r="X41" i="1"/>
  <c r="X42" i="1"/>
  <c r="X39" i="1"/>
  <c r="X38" i="1"/>
  <c r="X37" i="1"/>
  <c r="X34" i="1"/>
  <c r="X33" i="1"/>
  <c r="X32" i="1"/>
  <c r="X28" i="1"/>
  <c r="X27" i="1"/>
  <c r="X26" i="1"/>
  <c r="X20" i="1"/>
  <c r="X19" i="1"/>
  <c r="X18" i="1"/>
  <c r="X17" i="1"/>
  <c r="X11" i="1"/>
  <c r="X10" i="1"/>
  <c r="X9" i="1"/>
  <c r="X4" i="1"/>
  <c r="X3" i="1"/>
  <c r="R50" i="1"/>
  <c r="R49" i="1"/>
  <c r="R45" i="1"/>
  <c r="R44" i="1"/>
  <c r="R43" i="1"/>
  <c r="R42" i="1"/>
  <c r="R36" i="1"/>
  <c r="R35" i="1"/>
  <c r="R34" i="1"/>
  <c r="R33" i="1"/>
  <c r="R32" i="1"/>
  <c r="R31" i="1"/>
  <c r="R27" i="1"/>
  <c r="R26" i="1"/>
  <c r="R25" i="1"/>
  <c r="R19" i="1"/>
  <c r="R18" i="1"/>
  <c r="R17" i="1"/>
  <c r="R16" i="1"/>
  <c r="R15" i="1"/>
  <c r="R11" i="1"/>
  <c r="R10" i="1"/>
  <c r="R9" i="1"/>
  <c r="R5" i="1"/>
  <c r="R4" i="1"/>
  <c r="R3" i="1"/>
  <c r="L50" i="1"/>
  <c r="L49" i="1"/>
  <c r="L48" i="1"/>
  <c r="L47" i="1"/>
  <c r="L38" i="1"/>
  <c r="L41" i="1"/>
  <c r="L42" i="1"/>
  <c r="L43" i="1"/>
  <c r="L44" i="1"/>
  <c r="L45" i="1"/>
  <c r="L46" i="1"/>
  <c r="L19" i="1"/>
  <c r="L22" i="1"/>
  <c r="L23" i="1"/>
  <c r="L24" i="1"/>
  <c r="L25" i="1"/>
  <c r="L26" i="1"/>
  <c r="L27" i="1"/>
  <c r="L28" i="1"/>
  <c r="L31" i="1"/>
  <c r="L33" i="1"/>
  <c r="L32" i="1"/>
  <c r="L16" i="1"/>
  <c r="L15" i="1"/>
  <c r="L14" i="1"/>
  <c r="F50" i="1"/>
  <c r="L12" i="1"/>
  <c r="L11" i="1"/>
  <c r="L10" i="1"/>
  <c r="L9" i="1"/>
  <c r="L8" i="1"/>
  <c r="F49" i="1"/>
  <c r="F48" i="1"/>
  <c r="F47" i="1"/>
  <c r="F46" i="1"/>
  <c r="F45" i="1"/>
  <c r="F42" i="1"/>
  <c r="F41" i="1"/>
  <c r="F40" i="1"/>
  <c r="F39" i="1"/>
  <c r="F38" i="1"/>
  <c r="F36" i="1"/>
  <c r="F35" i="1"/>
  <c r="F34" i="1"/>
  <c r="F33" i="1"/>
  <c r="F32" i="1"/>
  <c r="F31" i="1"/>
  <c r="F25" i="1"/>
  <c r="F24" i="1"/>
  <c r="F23" i="1"/>
  <c r="F22" i="1"/>
  <c r="F21" i="1"/>
  <c r="F17" i="1"/>
  <c r="F16" i="1"/>
  <c r="F15" i="1"/>
  <c r="F14" i="1"/>
  <c r="AD48" i="1"/>
  <c r="AD47" i="1"/>
  <c r="AJ40" i="1"/>
  <c r="AD40" i="1"/>
  <c r="AJ39" i="1"/>
  <c r="AD39" i="1"/>
  <c r="AJ38" i="1"/>
  <c r="AD38" i="1"/>
  <c r="AJ37" i="1"/>
  <c r="AD37" i="1"/>
  <c r="AJ32" i="1"/>
  <c r="AD32" i="1"/>
  <c r="AJ31" i="1"/>
  <c r="AD31" i="1"/>
  <c r="AD30" i="1"/>
  <c r="AD29" i="1"/>
  <c r="AD28" i="1"/>
  <c r="AD27" i="1"/>
  <c r="AD20" i="1"/>
  <c r="AD16" i="1"/>
  <c r="AD15" i="1"/>
  <c r="AD14" i="1"/>
  <c r="AD13" i="1"/>
  <c r="AD12" i="1"/>
  <c r="R48" i="1"/>
  <c r="X47" i="1"/>
  <c r="R47" i="1"/>
  <c r="X46" i="1"/>
  <c r="R46" i="1"/>
  <c r="X45" i="1"/>
  <c r="X44" i="1"/>
  <c r="X43" i="1"/>
  <c r="R39" i="1"/>
  <c r="R38" i="1"/>
  <c r="R37" i="1"/>
  <c r="X31" i="1"/>
  <c r="X30" i="1"/>
  <c r="X29" i="1"/>
  <c r="R28" i="1"/>
  <c r="R24" i="1"/>
  <c r="X23" i="1"/>
  <c r="R23" i="1"/>
  <c r="X22" i="1"/>
  <c r="R22" i="1"/>
  <c r="X21" i="1"/>
  <c r="R21" i="1"/>
  <c r="R20" i="1"/>
  <c r="X14" i="1"/>
  <c r="X13" i="1"/>
  <c r="X12" i="1"/>
  <c r="R12" i="1"/>
  <c r="AD8" i="1"/>
  <c r="AD7" i="1"/>
  <c r="AD6" i="1"/>
  <c r="AD5" i="1"/>
  <c r="AD4" i="1"/>
  <c r="AD3" i="1"/>
  <c r="X6" i="1"/>
  <c r="X5" i="1"/>
  <c r="R8" i="1"/>
  <c r="R7" i="1"/>
  <c r="R6" i="1"/>
  <c r="L37" i="1"/>
  <c r="L36" i="1"/>
  <c r="L35" i="1"/>
  <c r="L34" i="1"/>
  <c r="L18" i="1"/>
  <c r="L17" i="1"/>
  <c r="F37" i="1"/>
  <c r="F28" i="1"/>
  <c r="F27" i="1"/>
  <c r="F26" i="1"/>
  <c r="F20" i="1"/>
  <c r="F19" i="1"/>
  <c r="F18" i="1"/>
  <c r="L13" i="1"/>
  <c r="F9" i="1"/>
  <c r="F10" i="1"/>
  <c r="F11" i="1"/>
  <c r="F12" i="1"/>
  <c r="F13" i="1"/>
  <c r="F8" i="1"/>
  <c r="BL20" i="1" l="1"/>
</calcChain>
</file>

<file path=xl/sharedStrings.xml><?xml version="1.0" encoding="utf-8"?>
<sst xmlns="http://schemas.openxmlformats.org/spreadsheetml/2006/main" count="585" uniqueCount="472">
  <si>
    <t>Precio</t>
  </si>
  <si>
    <t>Total €</t>
  </si>
  <si>
    <t>TOTAL €</t>
  </si>
  <si>
    <t>Perrier 1L</t>
  </si>
  <si>
    <t>San Pellegrino 1L</t>
  </si>
  <si>
    <t>Coca-cola 33cl x24</t>
  </si>
  <si>
    <t>Sprite 33cl x24</t>
  </si>
  <si>
    <t>7up 33cl x24</t>
  </si>
  <si>
    <t>Nestea 33cl x24</t>
  </si>
  <si>
    <t>Coca-cola Light 33cl x24</t>
  </si>
  <si>
    <t>Coca-cola Zero 33cl x24</t>
  </si>
  <si>
    <t>Red Bull 250ml x4</t>
  </si>
  <si>
    <t>Don Simón tropical 1L</t>
  </si>
  <si>
    <t>Heineken 33cl x24</t>
  </si>
  <si>
    <t>Budweisser 33cl x24</t>
  </si>
  <si>
    <t>Bitburger 50cl x24</t>
  </si>
  <si>
    <t>Erdinger 50cl x12</t>
  </si>
  <si>
    <t>Estrella Damm 33cl x24</t>
  </si>
  <si>
    <t>Mahou 33cl x24</t>
  </si>
  <si>
    <t>Estrella Galicia 33cl x24</t>
  </si>
  <si>
    <t>San Miguel 33cl x24</t>
  </si>
  <si>
    <t>Cruzcampo 33cl x24</t>
  </si>
  <si>
    <t>Estrella Galicia 25cl x6</t>
  </si>
  <si>
    <t>San Miguel 25cl x6</t>
  </si>
  <si>
    <t>Clara San Miguel 33cl x24</t>
  </si>
  <si>
    <t>Clara Cruzcampo 33cl x24</t>
  </si>
  <si>
    <t>Freixenet Carta Nevada semi</t>
  </si>
  <si>
    <t>CAVAS - CHAMPAGNE (75cl)</t>
  </si>
  <si>
    <t>Freixenet Cordon Negro brut</t>
  </si>
  <si>
    <t>Veuve Clicquot Ponsardin</t>
  </si>
  <si>
    <t>Codorniu Extra brut</t>
  </si>
  <si>
    <t>Bacardi 1L</t>
  </si>
  <si>
    <t>Ron Don-B 1L</t>
  </si>
  <si>
    <t>Negrita 70cl</t>
  </si>
  <si>
    <t>Cacique 70cl</t>
  </si>
  <si>
    <t>Captain Morgan 70cl</t>
  </si>
  <si>
    <t>Barceló 70cl</t>
  </si>
  <si>
    <t>Rioja, Vino de mesa</t>
  </si>
  <si>
    <t>Rioja Campo Viejo</t>
  </si>
  <si>
    <t>Catalán Bach</t>
  </si>
  <si>
    <t>Catalán Sangre de Toro</t>
  </si>
  <si>
    <t>Rioja Faustino VII</t>
  </si>
  <si>
    <t>Rioja Pata Negra</t>
  </si>
  <si>
    <t>Rioja Fed. Paternina</t>
  </si>
  <si>
    <t>Rioja Lagunilla</t>
  </si>
  <si>
    <t>Rioja Coto</t>
  </si>
  <si>
    <t>Rioja Marqués de Cáceres</t>
  </si>
  <si>
    <t>Rioja Viña Real</t>
  </si>
  <si>
    <t>Ribera del Duero Protos</t>
  </si>
  <si>
    <t>Ribera del Duero Viña Mayor</t>
  </si>
  <si>
    <t>Rioja Marqués de Riscal</t>
  </si>
  <si>
    <t>Rioja Marqués de Riscal R.</t>
  </si>
  <si>
    <t>Rioja Marqués de Murrieta R.</t>
  </si>
  <si>
    <t>Viña Albali R.</t>
  </si>
  <si>
    <t>Bach</t>
  </si>
  <si>
    <t>Viña sol</t>
  </si>
  <si>
    <t>Rioja Faustino V</t>
  </si>
  <si>
    <t>Rioja Marqués de Riscal R-V</t>
  </si>
  <si>
    <t>José L. Ferrer - Blanc de blancs</t>
  </si>
  <si>
    <t>Maciá Batle - Blanc de blancs</t>
  </si>
  <si>
    <t>José Pariente R-V</t>
  </si>
  <si>
    <t>Conde de Caralt</t>
  </si>
  <si>
    <t>Rioja Fuastino VII</t>
  </si>
  <si>
    <t>Riojas Fasutino V</t>
  </si>
  <si>
    <t>Riojas Marqués de Cáceres</t>
  </si>
  <si>
    <t>Mallorquín Maciá Batle</t>
  </si>
  <si>
    <t>Brandy Carlos I 70cl</t>
  </si>
  <si>
    <t>Brandy Carlos III 70cl</t>
  </si>
  <si>
    <t>Magno 70cl</t>
  </si>
  <si>
    <t>Brandy Veterano 1L</t>
  </si>
  <si>
    <t>Grappa Libarna</t>
  </si>
  <si>
    <t>Amaro Ramazzotti</t>
  </si>
  <si>
    <t>Disaronno 70cl</t>
  </si>
  <si>
    <t>Baileys 70cl</t>
  </si>
  <si>
    <t>Jäggermeister 70cl</t>
  </si>
  <si>
    <t>c</t>
  </si>
  <si>
    <t>Gin Gordon's 70cl</t>
  </si>
  <si>
    <t>Gin Larios 1L</t>
  </si>
  <si>
    <t>Gin Beefeater 70cl</t>
  </si>
  <si>
    <t>Gin Bombay Sapphire 70cl</t>
  </si>
  <si>
    <t>Vodka Smirnoff 70cl</t>
  </si>
  <si>
    <t>Vodka Absolut 70cl</t>
  </si>
  <si>
    <t>Johnny Walker 70cl</t>
  </si>
  <si>
    <t>J&amp;B 70cl</t>
  </si>
  <si>
    <t>Ballantines 70cl</t>
  </si>
  <si>
    <t>Cutty Sark 70cl</t>
  </si>
  <si>
    <t>WHISKEYS</t>
  </si>
  <si>
    <t>Chivas 70cl</t>
  </si>
  <si>
    <t>Jack Daniels 70cl</t>
  </si>
  <si>
    <t>Cardhu 12 años 70cl</t>
  </si>
  <si>
    <t>Campari 1L</t>
  </si>
  <si>
    <t>Aperol 1L</t>
  </si>
  <si>
    <t>Martini blanco 1L</t>
  </si>
  <si>
    <t>Martini rojo 1L</t>
  </si>
  <si>
    <t>Jérez Tío Pepe 75cl</t>
  </si>
  <si>
    <t>Oporto 75cl</t>
  </si>
  <si>
    <t>Pastis 1L</t>
  </si>
  <si>
    <t>Ricard 1L</t>
  </si>
  <si>
    <t>Pernod 1L</t>
  </si>
  <si>
    <t>Pringles Original</t>
  </si>
  <si>
    <t>PASTA</t>
  </si>
  <si>
    <t>Couscous 500gr</t>
  </si>
  <si>
    <t>Paella 250gr</t>
  </si>
  <si>
    <t>Nescafé 100gr</t>
  </si>
  <si>
    <t>Nescafé 200gr</t>
  </si>
  <si>
    <t>Nescafé Gold natural 100gr</t>
  </si>
  <si>
    <t>Colacao 400gr</t>
  </si>
  <si>
    <t>Nesquik 400gr</t>
  </si>
  <si>
    <t>Snacks 375gr</t>
  </si>
  <si>
    <t>Muesli 1kg</t>
  </si>
  <si>
    <t>Mars</t>
  </si>
  <si>
    <t>Snickers</t>
  </si>
  <si>
    <t>Twix</t>
  </si>
  <si>
    <t>Lion</t>
  </si>
  <si>
    <t>Bounty</t>
  </si>
  <si>
    <t>Activia natural 4x125gr</t>
  </si>
  <si>
    <t>Mozzarella 125gr</t>
  </si>
  <si>
    <t>Fuet</t>
  </si>
  <si>
    <t>Salmón 80gr</t>
  </si>
  <si>
    <t>Camembert 240gr</t>
  </si>
  <si>
    <t>Gorgonzola 200gr</t>
  </si>
  <si>
    <t>Queso azul 125gr</t>
  </si>
  <si>
    <t>Grana Padano 200gr</t>
  </si>
  <si>
    <t>Raclette +/- 18u</t>
  </si>
  <si>
    <t>García Baquero Semi 250gr</t>
  </si>
  <si>
    <t>Edam 450gr</t>
  </si>
  <si>
    <t>Ketchup  460gr</t>
  </si>
  <si>
    <t>Ravioli  430gr</t>
  </si>
  <si>
    <t>Nutella 350gr</t>
  </si>
  <si>
    <t>Chorizo 125gr</t>
  </si>
  <si>
    <t>Salami 125gr</t>
  </si>
  <si>
    <t>Emental 300gr</t>
  </si>
  <si>
    <t>Gouda 450gr</t>
  </si>
  <si>
    <t>Customer Name - Phone:</t>
  </si>
  <si>
    <t>Boat Name:</t>
  </si>
  <si>
    <t>Company:</t>
  </si>
  <si>
    <t>Departure date:</t>
  </si>
  <si>
    <t>BEERS</t>
  </si>
  <si>
    <t>WATER AND SOFT DRINK</t>
  </si>
  <si>
    <t>RED WINE (75cl)</t>
  </si>
  <si>
    <t>WHITE WINE (75cl)</t>
  </si>
  <si>
    <t>ROSÉ WINE (75cl)</t>
  </si>
  <si>
    <t>JUICES</t>
  </si>
  <si>
    <t>CLEANING PRODUCT</t>
  </si>
  <si>
    <t>BRANDIES Y LIQUORS</t>
  </si>
  <si>
    <t>SNACKS</t>
  </si>
  <si>
    <t>LIQUORS</t>
  </si>
  <si>
    <t>GINS AND VODKAS</t>
  </si>
  <si>
    <t>SAUCES AND SPICES</t>
  </si>
  <si>
    <t>PRESERVES</t>
  </si>
  <si>
    <t>PREPARED DISHES</t>
  </si>
  <si>
    <t>BREAKFAST</t>
  </si>
  <si>
    <t>BREAD AND SWEETS</t>
  </si>
  <si>
    <t xml:space="preserve">BREAKFAST </t>
  </si>
  <si>
    <t>F.PRODUCT AND COLD CUTS</t>
  </si>
  <si>
    <t>F. PRODUCT AND COLD CUTS</t>
  </si>
  <si>
    <t>CHEESES</t>
  </si>
  <si>
    <t>MEATS</t>
  </si>
  <si>
    <t>FRUITS AND VEGETABLES</t>
  </si>
  <si>
    <t>CANDLES AND FLOWERS</t>
  </si>
  <si>
    <t>PERSONAL HYGIENE</t>
  </si>
  <si>
    <t>REFRIGERATED ITEMS</t>
  </si>
  <si>
    <t>Shower gel + Shampoo 200ml</t>
  </si>
  <si>
    <t>Colgate toothbrush</t>
  </si>
  <si>
    <t>Colgate toothpaste 75ml</t>
  </si>
  <si>
    <t xml:space="preserve"> Rexona deodorant 200ml</t>
  </si>
  <si>
    <t>Hand soap 500ml</t>
  </si>
  <si>
    <t>Anti-mosquito candle +/-20h</t>
  </si>
  <si>
    <t>Scented candles</t>
  </si>
  <si>
    <t>Small neutral flower bouquet</t>
  </si>
  <si>
    <t>Small colorful flower bouquet</t>
  </si>
  <si>
    <t>Large neutral flower bouquet</t>
  </si>
  <si>
    <t>Large colorful flower bouquet</t>
  </si>
  <si>
    <t>Potatoes 3kg</t>
  </si>
  <si>
    <t>Garlic 1kg</t>
  </si>
  <si>
    <t>Garlic 500gr</t>
  </si>
  <si>
    <t>Garlic 250gr</t>
  </si>
  <si>
    <t>Onions 1kg</t>
  </si>
  <si>
    <t xml:space="preserve">Spring onions </t>
  </si>
  <si>
    <t xml:space="preserve">Leeks x2 
</t>
  </si>
  <si>
    <t>Parsley</t>
  </si>
  <si>
    <t>Basil</t>
  </si>
  <si>
    <t>Tomatoes 1kg</t>
  </si>
  <si>
    <t>Roman lettuce</t>
  </si>
  <si>
    <t>Iceberg lettuce</t>
  </si>
  <si>
    <t>Mixed salad  200gr</t>
  </si>
  <si>
    <t xml:space="preserve">Cauliflower </t>
  </si>
  <si>
    <t xml:space="preserve">Suggestions/ Special requests </t>
  </si>
  <si>
    <t>Price</t>
  </si>
  <si>
    <t>quant.</t>
  </si>
  <si>
    <t>Broccoli</t>
  </si>
  <si>
    <t>Cucumbers 1kg</t>
  </si>
  <si>
    <t>Carrots 1kg</t>
  </si>
  <si>
    <t>Green peppers 1kg</t>
  </si>
  <si>
    <t>Red peppers 1kg</t>
  </si>
  <si>
    <t>Eggplants</t>
  </si>
  <si>
    <t>Zucchini 1kg</t>
  </si>
  <si>
    <t>Avocado 1kg</t>
  </si>
  <si>
    <t>Lemons 1kg</t>
  </si>
  <si>
    <t>Limes 1kg</t>
  </si>
  <si>
    <t>Oranges 1kg</t>
  </si>
  <si>
    <t>Bananas 1kg</t>
  </si>
  <si>
    <t>Apples 1kg</t>
  </si>
  <si>
    <t>Grapefruits 1kg</t>
  </si>
  <si>
    <t>Pears 1kg</t>
  </si>
  <si>
    <t>Peaches 1kg</t>
  </si>
  <si>
    <t>Alpricots 1kg</t>
  </si>
  <si>
    <t>Nectarines 1kg</t>
  </si>
  <si>
    <t>Grapes 1kg</t>
  </si>
  <si>
    <t>Kiwi 1kg</t>
  </si>
  <si>
    <t>Pineapple 1kg</t>
  </si>
  <si>
    <t>Melon 1kg</t>
  </si>
  <si>
    <t>Watermelon 1kg</t>
  </si>
  <si>
    <t>Beef and pork burguer x3</t>
  </si>
  <si>
    <t>Chicken burguer x3</t>
  </si>
  <si>
    <t>Fresh pork sausages 1kg</t>
  </si>
  <si>
    <t>Fresh chicken sausages  1kg</t>
  </si>
  <si>
    <t>Pork tenderloin 1kg</t>
  </si>
  <si>
    <t>Pork chop 1kg</t>
  </si>
  <si>
    <t>Lamb chop 1kg</t>
  </si>
  <si>
    <t>Beefsteak-Entrectot 1kg</t>
  </si>
  <si>
    <t>Beefsteak 1kg</t>
  </si>
  <si>
    <t>Mixet ground meat 1kg</t>
  </si>
  <si>
    <t>Ground chicken 1kg</t>
  </si>
  <si>
    <t>Whole chicken breast 1kg</t>
  </si>
  <si>
    <t>Chicken breast fillets 1kg</t>
  </si>
  <si>
    <t>Chicken thighs 1kg</t>
  </si>
  <si>
    <t>Cheddar 300gr</t>
  </si>
  <si>
    <t>Grated cheese 150gr</t>
  </si>
  <si>
    <t>Semi-cured Coinga 1kg</t>
  </si>
  <si>
    <t>Semi-cured Manchego 1kg</t>
  </si>
  <si>
    <t>Goat cheese log 200gr</t>
  </si>
  <si>
    <t>Cheddar slices 200gr</t>
  </si>
  <si>
    <t>Emental slices 200gr</t>
  </si>
  <si>
    <t>Edam slices 300gr</t>
  </si>
  <si>
    <t>Gouda slices 300gr</t>
  </si>
  <si>
    <t>García Baquero Cured 250gr</t>
  </si>
  <si>
    <t>Margarine 250gr</t>
  </si>
  <si>
    <t>Natural Yogurt x1</t>
  </si>
  <si>
    <t>Fruuit Yogurt x1</t>
  </si>
  <si>
    <t>Activia de fruits 4x125gr</t>
  </si>
  <si>
    <t>Chocolate custard x4</t>
  </si>
  <si>
    <t>Vainilla custard x4</t>
  </si>
  <si>
    <t>Philadelphia cheese 200gr</t>
  </si>
  <si>
    <t>Feta cheese 200gr</t>
  </si>
  <si>
    <t>Fresh Cream</t>
  </si>
  <si>
    <t>Serrano ham 100gr</t>
  </si>
  <si>
    <t>Iberian shoulder 80gr</t>
  </si>
  <si>
    <t>Iberian ham 100gr</t>
  </si>
  <si>
    <t>York ham 125gr</t>
  </si>
  <si>
    <t>Oscar Mayer bacon 150gr</t>
  </si>
  <si>
    <t>Cherry jam 400g</t>
  </si>
  <si>
    <t>Toasted breadsticks 225g</t>
  </si>
  <si>
    <t>Wasa bread</t>
  </si>
  <si>
    <t>Sliced bread 500g</t>
  </si>
  <si>
    <t>Whole wheat sliced bread 500g</t>
  </si>
  <si>
    <t xml:space="preserve">Cornflakes 500gr </t>
  </si>
  <si>
    <t>Honey cereal</t>
  </si>
  <si>
    <t>Chocolate cereal</t>
  </si>
  <si>
    <t>Evaporated milk 170g</t>
  </si>
  <si>
    <t>Condensed milk 170g</t>
  </si>
  <si>
    <t>Whole milk 1L</t>
  </si>
  <si>
    <t>Semi-skimmed milk 1L</t>
  </si>
  <si>
    <t>Skimmed milk 1L</t>
  </si>
  <si>
    <t>Oat milk 1L</t>
  </si>
  <si>
    <t>Soy milk 1L</t>
  </si>
  <si>
    <t>Chocolate milk 1L</t>
  </si>
  <si>
    <t>Spiced bread 500g</t>
  </si>
  <si>
    <t>Mallorcan brown bread 600g</t>
  </si>
  <si>
    <t>Bread loaf 250g</t>
  </si>
  <si>
    <t>Pre-cooked bread 250g</t>
  </si>
  <si>
    <t>Marbú cookies 800g</t>
  </si>
  <si>
    <t>Príncipe cookies 250g</t>
  </si>
  <si>
    <t>Danish cookies 454g</t>
  </si>
  <si>
    <t>Nestlé dark chocolate 100g</t>
  </si>
  <si>
    <t>Almond chocolate 100g</t>
  </si>
  <si>
    <t>Hazelnut chocolate 100g</t>
  </si>
  <si>
    <t>Milk chocolate 100g</t>
  </si>
  <si>
    <t>Haribo gummies 200g</t>
  </si>
  <si>
    <t>Orbit mint gum</t>
  </si>
  <si>
    <t>Orbit strawberry gum</t>
  </si>
  <si>
    <t>Orbit eucalyptus gum</t>
  </si>
  <si>
    <t>Rice cakes</t>
  </si>
  <si>
    <t>Corn cakes</t>
  </si>
  <si>
    <t xml:space="preserve">Egg x12 </t>
  </si>
  <si>
    <t>Butter 250gr</t>
  </si>
  <si>
    <t>Salted butter 250gr</t>
  </si>
  <si>
    <t>Roasted pork ribs</t>
  </si>
  <si>
    <t>Roasted pork knuckle 600g</t>
  </si>
  <si>
    <t>Spanish omelette 600g</t>
  </si>
  <si>
    <t>Potato salad</t>
  </si>
  <si>
    <t>Crab salad</t>
  </si>
  <si>
    <t>American salad</t>
  </si>
  <si>
    <t>Ham pizza</t>
  </si>
  <si>
    <t>Mediterranean pizza</t>
  </si>
  <si>
    <t>Pepperoni pizza</t>
  </si>
  <si>
    <t>Lasagna 250g</t>
  </si>
  <si>
    <t>Meatballs with pea sauce</t>
  </si>
  <si>
    <t>Litoral Fabada 435gr</t>
  </si>
  <si>
    <t>Litoral Rioja lentils 425g</t>
  </si>
  <si>
    <t>Beans with tomato sauce 415g</t>
  </si>
  <si>
    <t>Mallorcan pâté 180g</t>
  </si>
  <si>
    <t>Fresh pepper pâté 100g</t>
  </si>
  <si>
    <t>Frankfurt sausages 5pcs</t>
  </si>
  <si>
    <t>Cocktail sausages 30-36pcs</t>
  </si>
  <si>
    <t>Böklunder sausages 5pcs</t>
  </si>
  <si>
    <t>Knorr soup: Minestrone</t>
  </si>
  <si>
    <t>Knorr soup: Chicken with noodles</t>
  </si>
  <si>
    <t>Knorr soup: Mushrooms</t>
  </si>
  <si>
    <t>Knorr soup: Asparagus</t>
  </si>
  <si>
    <t>Knorr soup: Tomato</t>
  </si>
  <si>
    <t>Sugar 1kg</t>
  </si>
  <si>
    <t>Sugar cubes 1kg</t>
  </si>
  <si>
    <t>Marcilla coffee 250g</t>
  </si>
  <si>
    <t>L'OR coffee capsules 10pcs</t>
  </si>
  <si>
    <t>Cappuccino coffee 10pcs</t>
  </si>
  <si>
    <t>Classic tea 25pcs</t>
  </si>
  <si>
    <t>Green tea 25pcs</t>
  </si>
  <si>
    <t>Rooibos tea</t>
  </si>
  <si>
    <t>Mint tea</t>
  </si>
  <si>
    <t>Honey 350g</t>
  </si>
  <si>
    <t>Strawberry jam 400g</t>
  </si>
  <si>
    <t>Apricot jam 400g</t>
  </si>
  <si>
    <t>Peach jam 400g</t>
  </si>
  <si>
    <t>Orange jam 400g</t>
  </si>
  <si>
    <t>Raspberry jam 400g</t>
  </si>
  <si>
    <t>Spaghetti 500g</t>
  </si>
  <si>
    <t>Macaroni 500g</t>
  </si>
  <si>
    <t>Spiral pasta 500g</t>
  </si>
  <si>
    <t>Fallera rice 1kg</t>
  </si>
  <si>
    <t>Basmati rice 1kg</t>
  </si>
  <si>
    <t>Risotto rice Nomen 1kg</t>
  </si>
  <si>
    <t>Maggi mashed potatoes 230g</t>
  </si>
  <si>
    <t>Flour 1kg</t>
  </si>
  <si>
    <t>Chicken broth 8pcs</t>
  </si>
  <si>
    <t>Roasted chicken 1kg</t>
  </si>
  <si>
    <t>Roasted stuffed chicken 950g</t>
  </si>
  <si>
    <t>Roasted chicken wings 450g</t>
  </si>
  <si>
    <t>Crushed tomatoes 400ml</t>
  </si>
  <si>
    <t>Peeled tomatoes 400ml</t>
  </si>
  <si>
    <t>Tomato concentrate 200g</t>
  </si>
  <si>
    <t>Bolognese sauce</t>
  </si>
  <si>
    <t>Pesto sauce</t>
  </si>
  <si>
    <t>Bolognese sauce 400g</t>
  </si>
  <si>
    <t>Neapolitan sauce 400g</t>
  </si>
  <si>
    <t>Tomato sauce brick 350g</t>
  </si>
  <si>
    <t>Fine green beans</t>
  </si>
  <si>
    <t>Peas 140g x3</t>
  </si>
  <si>
    <t>Corn 140g x3</t>
  </si>
  <si>
    <t>Cooked chickpeas 400g</t>
  </si>
  <si>
    <t>Lentils 570g</t>
  </si>
  <si>
    <t>Sliced mushrooms</t>
  </si>
  <si>
    <t>Vegetable mix</t>
  </si>
  <si>
    <t>Heart of palm 250g</t>
  </si>
  <si>
    <t>Artichokes 10-12pcs</t>
  </si>
  <si>
    <t>Asparagus 8-12pcs</t>
  </si>
  <si>
    <t>Big Asparagus 6-12pcs</t>
  </si>
  <si>
    <t>Fruit salad 840g</t>
  </si>
  <si>
    <t>Peach in syrup 840g</t>
  </si>
  <si>
    <t>Pineapple in syrup 820g</t>
  </si>
  <si>
    <t>Calvo tuna 160g</t>
  </si>
  <si>
    <t>Tuna in olive oil</t>
  </si>
  <si>
    <t>Octopus in oil 115g</t>
  </si>
  <si>
    <t>Mussels 8-12pcs</t>
  </si>
  <si>
    <t>Cockles 40-50pcs</t>
  </si>
  <si>
    <t>Sardines in oil 90g</t>
  </si>
  <si>
    <t>Spicy sardines 90g</t>
  </si>
  <si>
    <t>Anchovies in olive oil 50g</t>
  </si>
  <si>
    <t>Crab sticks 400g</t>
  </si>
  <si>
    <t>Sunflower oil 1L</t>
  </si>
  <si>
    <t>Carbonell olive oil 1L</t>
  </si>
  <si>
    <t>Olive oil 250ml</t>
  </si>
  <si>
    <t>Extra virgin olive oil 250ml</t>
  </si>
  <si>
    <t>Procer vinegar 50cl</t>
  </si>
  <si>
    <t>Balsamic vinegar 250ml</t>
  </si>
  <si>
    <t>Salt shaker 200g</t>
  </si>
  <si>
    <t>Salt pack 1kg</t>
  </si>
  <si>
    <t>Black pepper 50g</t>
  </si>
  <si>
    <t>Provençal herbs</t>
  </si>
  <si>
    <t>Oregano</t>
  </si>
  <si>
    <t>Sweet paprika</t>
  </si>
  <si>
    <t>Spicy paprika</t>
  </si>
  <si>
    <t>Mustard 250g</t>
  </si>
  <si>
    <t>Original mustard</t>
  </si>
  <si>
    <t>Whole grain mustard</t>
  </si>
  <si>
    <t>Mayonnaise 500g</t>
  </si>
  <si>
    <t>Alioli sause 200gr</t>
  </si>
  <si>
    <t>Salad dressing 460g</t>
  </si>
  <si>
    <t>Kühne pickles 450g</t>
  </si>
  <si>
    <t>Capers 180g</t>
  </si>
  <si>
    <t>Pickled onions 345g</t>
  </si>
  <si>
    <t>Pickled chili peppers 300g</t>
  </si>
  <si>
    <t>Spicy skewers</t>
  </si>
  <si>
    <t>Anchovy-stuffed olives 350g</t>
  </si>
  <si>
    <t>Green "Manzanilla" olives 350g</t>
  </si>
  <si>
    <t>Black olives 350g</t>
  </si>
  <si>
    <t>Aluminum foil 16m</t>
  </si>
  <si>
    <t>Cling film 15m</t>
  </si>
  <si>
    <t>Toilet paper x4</t>
  </si>
  <si>
    <t>Kitchen paper x2</t>
  </si>
  <si>
    <t>Garbage bags x20</t>
  </si>
  <si>
    <t>Napkins x100</t>
  </si>
  <si>
    <t>Kleenex box</t>
  </si>
  <si>
    <t>Disinfectant cleaner</t>
  </si>
  <si>
    <t>Dishwashing liquid 600ml</t>
  </si>
  <si>
    <t>Dishwashing liquid 250ml</t>
  </si>
  <si>
    <t>Scouring pads</t>
  </si>
  <si>
    <t>Cleaning cloths x3</t>
  </si>
  <si>
    <t>Cleaning cloths</t>
  </si>
  <si>
    <t>Matches (medium box)</t>
  </si>
  <si>
    <t>Kitchen towels</t>
  </si>
  <si>
    <t>Norit liquid detergent 1.1L</t>
  </si>
  <si>
    <t>Bloom Max insecticide 400ml</t>
  </si>
  <si>
    <t>Brise air freshener 400ml</t>
  </si>
  <si>
    <t>Melitta coffee filters No. 4</t>
  </si>
  <si>
    <t>Sweet Herbs Liqueur 70cl</t>
  </si>
  <si>
    <t>Semi-Dry Herbs Liqueur 70cl</t>
  </si>
  <si>
    <t>Dry Herbs Liqueur 70cl</t>
  </si>
  <si>
    <t>Don Simón Sangria 1L</t>
  </si>
  <si>
    <t>Salted biscuits 350g</t>
  </si>
  <si>
    <t>Salted sticks 250g</t>
  </si>
  <si>
    <t>Crackers 200g</t>
  </si>
  <si>
    <t>Tuc crackers 100g</t>
  </si>
  <si>
    <t>Peanuts 200g</t>
  </si>
  <si>
    <t>Almonds 200g</t>
  </si>
  <si>
    <t>Pistachios 250g</t>
  </si>
  <si>
    <t>Potato chips 300g</t>
  </si>
  <si>
    <t>Pringles Paprika</t>
  </si>
  <si>
    <t>Pringles Onion</t>
  </si>
  <si>
    <t>Mallorcan AN/2 Crianza</t>
  </si>
  <si>
    <t>Mallorcan Maciá Batle Crianza</t>
  </si>
  <si>
    <t>Mallorcan José L. Ferrer Crianza</t>
  </si>
  <si>
    <t>Rioja Faustino V Reserva</t>
  </si>
  <si>
    <t>Rioja, Table Wine</t>
  </si>
  <si>
    <t>Conde de Caralt Semi-Dry</t>
  </si>
  <si>
    <t>Conde de Caralt Dry</t>
  </si>
  <si>
    <t>Prosecco Brut Sparkling Wine</t>
  </si>
  <si>
    <t>RUM</t>
  </si>
  <si>
    <t>N/Alcohol San Miguel 33cl x24</t>
  </si>
  <si>
    <t>N/Alcohol Damm 33cl x24</t>
  </si>
  <si>
    <t>Guinness dark beer 33cl x6</t>
  </si>
  <si>
    <t>Cider Ladrón de manz. 25cl x6</t>
  </si>
  <si>
    <t>Havana Club 3 Years 70cl</t>
  </si>
  <si>
    <t>Havana Club 7 Years 70cl</t>
  </si>
  <si>
    <t>Coronita bottle 33cl x6</t>
  </si>
  <si>
    <t>Natural water 1.5L</t>
  </si>
  <si>
    <t>Natural water 5L</t>
  </si>
  <si>
    <t>Natural water 50cl x6</t>
  </si>
  <si>
    <t>Sparkling water 1L</t>
  </si>
  <si>
    <t>Sparkling water 50cl x6</t>
  </si>
  <si>
    <t>Schweppes Tonic 33cl x24</t>
  </si>
  <si>
    <t>Fanta Orange 33cl x24</t>
  </si>
  <si>
    <t>Kas Orange 33cl x24</t>
  </si>
  <si>
    <t>Fanta Lemon 33cl x24</t>
  </si>
  <si>
    <t>Kas Lemon 33cl x24</t>
  </si>
  <si>
    <t>Aquarius Orange 33cl x24</t>
  </si>
  <si>
    <t>Aquarius Lemon 33cl x24</t>
  </si>
  <si>
    <t>Don Simón Pineapple 1L</t>
  </si>
  <si>
    <t>Don Simón Apple 1L</t>
  </si>
  <si>
    <t>Don Simón Orange 1L</t>
  </si>
  <si>
    <t>Don Simón Peach 1L</t>
  </si>
  <si>
    <t>Don Simón Tomato 1L</t>
  </si>
  <si>
    <t>Grapefruit juice 1L</t>
  </si>
  <si>
    <t>Granini Orange 1L</t>
  </si>
  <si>
    <t>Granini Peach 1L</t>
  </si>
  <si>
    <t>Granini Pineapple 1L</t>
  </si>
  <si>
    <t>Natural Orange juice 750ml</t>
  </si>
  <si>
    <t xml:space="preserve">Gazpacho 1L </t>
  </si>
  <si>
    <t>Moët &amp; Chandon brut imperial</t>
  </si>
  <si>
    <t xml:space="preserve">Moët &amp; Chandon rosado </t>
  </si>
  <si>
    <t>Codorniu Anna Reserva brut</t>
  </si>
  <si>
    <t>Ice 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</si>
</sst>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6EEDF"/>
        <bgColor indexed="64"/>
      </patternFill>
    </fill>
    <fill>
      <patternFill patternType="solid">
        <fgColor rgb="FF57A9A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4" fontId="0" fillId="0" borderId="1" xfId="0" applyNumberForma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1" fontId="0" fillId="0" borderId="1" xfId="0" applyNumberFormat="1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/>
      <protection locked="0" hidden="1"/>
    </xf>
    <xf numFmtId="0" fontId="4" fillId="0" borderId="0" xfId="0" applyFont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5" fillId="3" borderId="2" xfId="0" applyFont="1" applyFill="1" applyBorder="1" applyAlignment="1" applyProtection="1">
      <alignment horizontal="left"/>
      <protection hidden="1"/>
    </xf>
    <xf numFmtId="0" fontId="5" fillId="3" borderId="3" xfId="0" applyFont="1" applyFill="1" applyBorder="1" applyAlignment="1" applyProtection="1">
      <alignment horizontal="left"/>
      <protection hidden="1"/>
    </xf>
    <xf numFmtId="4" fontId="4" fillId="0" borderId="1" xfId="0" applyNumberFormat="1" applyFont="1" applyBorder="1" applyAlignment="1" applyProtection="1">
      <alignment horizontal="center"/>
      <protection hidden="1"/>
    </xf>
    <xf numFmtId="4" fontId="6" fillId="0" borderId="1" xfId="0" applyNumberFormat="1" applyFon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left" wrapText="1"/>
      <protection hidden="1"/>
    </xf>
    <xf numFmtId="0" fontId="5" fillId="3" borderId="2" xfId="0" applyFont="1" applyFill="1" applyBorder="1" applyAlignment="1" applyProtection="1">
      <alignment horizontal="left"/>
      <protection hidden="1"/>
    </xf>
    <xf numFmtId="0" fontId="5" fillId="3" borderId="3" xfId="0" applyFont="1" applyFill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locked="0" hidden="1"/>
    </xf>
    <xf numFmtId="0" fontId="2" fillId="0" borderId="2" xfId="0" applyFont="1" applyBorder="1" applyAlignment="1" applyProtection="1">
      <alignment horizontal="left"/>
      <protection hidden="1"/>
    </xf>
    <xf numFmtId="0" fontId="2" fillId="0" borderId="3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5" xfId="0" applyBorder="1" applyAlignment="1" applyProtection="1">
      <alignment horizontal="left" vertical="top"/>
      <protection hidden="1"/>
    </xf>
    <xf numFmtId="0" fontId="0" fillId="0" borderId="6" xfId="0" applyBorder="1" applyAlignment="1" applyProtection="1">
      <alignment horizontal="left" vertical="top"/>
      <protection hidden="1"/>
    </xf>
    <xf numFmtId="0" fontId="0" fillId="0" borderId="7" xfId="0" applyBorder="1" applyAlignment="1" applyProtection="1">
      <alignment horizontal="left" vertical="top"/>
      <protection hidden="1"/>
    </xf>
    <xf numFmtId="0" fontId="0" fillId="0" borderId="4" xfId="0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8" xfId="0" applyBorder="1" applyAlignment="1" applyProtection="1">
      <alignment horizontal="left" vertical="top"/>
      <protection hidden="1"/>
    </xf>
    <xf numFmtId="0" fontId="0" fillId="0" borderId="9" xfId="0" applyBorder="1" applyAlignment="1" applyProtection="1">
      <alignment horizontal="left" vertical="top"/>
      <protection hidden="1"/>
    </xf>
    <xf numFmtId="0" fontId="0" fillId="0" borderId="10" xfId="0" applyBorder="1" applyAlignment="1" applyProtection="1">
      <alignment horizontal="left" vertical="top"/>
      <protection hidden="1"/>
    </xf>
    <xf numFmtId="0" fontId="0" fillId="0" borderId="11" xfId="0" applyBorder="1" applyAlignment="1" applyProtection="1">
      <alignment horizontal="left" vertical="top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44" fontId="1" fillId="0" borderId="2" xfId="1" applyFont="1" applyBorder="1" applyAlignment="1" applyProtection="1">
      <alignment horizontal="center"/>
      <protection hidden="1"/>
    </xf>
    <xf numFmtId="44" fontId="1" fillId="0" borderId="3" xfId="1" applyFont="1" applyBorder="1" applyAlignment="1" applyProtection="1">
      <alignment horizontal="center"/>
      <protection hidden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57A9A9"/>
      <color rgb="FF86EE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12</xdr:col>
      <xdr:colOff>15240</xdr:colOff>
      <xdr:row>5</xdr:row>
      <xdr:rowOff>15240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22700D-C521-188C-B8EE-6819932B8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0660" y="182880"/>
          <a:ext cx="1531620" cy="807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88B8-8277-4F66-BAEB-87C0FC85F1EC}">
  <dimension ref="B2:BT52"/>
  <sheetViews>
    <sheetView tabSelected="1" topLeftCell="AW31" zoomScaleNormal="100" workbookViewId="0">
      <selection activeCell="BK38" sqref="BK38"/>
    </sheetView>
  </sheetViews>
  <sheetFormatPr baseColWidth="10" defaultRowHeight="14.4" x14ac:dyDescent="0.3"/>
  <cols>
    <col min="1" max="1" width="1.77734375" style="2" customWidth="1"/>
    <col min="2" max="2" width="12.77734375" style="2" customWidth="1"/>
    <col min="3" max="3" width="12.88671875" style="2" customWidth="1"/>
    <col min="4" max="4" width="6.77734375" style="2" customWidth="1"/>
    <col min="5" max="5" width="6.6640625" style="2" customWidth="1"/>
    <col min="6" max="6" width="8.77734375" style="2" customWidth="1"/>
    <col min="7" max="7" width="1.77734375" style="2" customWidth="1"/>
    <col min="8" max="9" width="12.77734375" style="2" customWidth="1"/>
    <col min="10" max="10" width="6.77734375" style="2" customWidth="1"/>
    <col min="11" max="11" width="6.5546875" style="2" customWidth="1"/>
    <col min="12" max="12" width="8.77734375" style="2" customWidth="1"/>
    <col min="13" max="13" width="1.77734375" style="2" customWidth="1"/>
    <col min="14" max="15" width="12.77734375" style="2" customWidth="1"/>
    <col min="16" max="16" width="6.77734375" style="2" customWidth="1"/>
    <col min="17" max="17" width="6.6640625" style="2" customWidth="1"/>
    <col min="18" max="18" width="8.77734375" style="2" customWidth="1"/>
    <col min="19" max="19" width="1.77734375" style="2" customWidth="1"/>
    <col min="20" max="21" width="12.77734375" style="2" customWidth="1"/>
    <col min="22" max="22" width="6.77734375" style="2" customWidth="1"/>
    <col min="23" max="23" width="6.6640625" style="2" customWidth="1"/>
    <col min="24" max="24" width="8.77734375" style="2" customWidth="1"/>
    <col min="25" max="25" width="1.77734375" style="2" customWidth="1"/>
    <col min="26" max="27" width="12.77734375" style="2" customWidth="1"/>
    <col min="28" max="28" width="6.77734375" style="2" customWidth="1"/>
    <col min="29" max="29" width="6.6640625" style="2" customWidth="1"/>
    <col min="30" max="30" width="8.77734375" style="2" customWidth="1"/>
    <col min="31" max="31" width="1.77734375" style="2" customWidth="1"/>
    <col min="32" max="33" width="12.77734375" style="2" customWidth="1"/>
    <col min="34" max="34" width="6.77734375" style="2" customWidth="1"/>
    <col min="35" max="35" width="6.6640625" style="2" customWidth="1"/>
    <col min="36" max="36" width="8.77734375" style="2" customWidth="1"/>
    <col min="37" max="37" width="1.77734375" style="2" customWidth="1"/>
    <col min="38" max="39" width="12.77734375" style="2" customWidth="1"/>
    <col min="40" max="40" width="6.77734375" style="2" customWidth="1"/>
    <col min="41" max="41" width="6.6640625" style="2" customWidth="1"/>
    <col min="42" max="42" width="8.77734375" style="2" customWidth="1"/>
    <col min="43" max="43" width="1.77734375" style="2" customWidth="1"/>
    <col min="44" max="45" width="12.77734375" style="2" customWidth="1"/>
    <col min="46" max="46" width="6.77734375" style="2" customWidth="1"/>
    <col min="47" max="47" width="6.6640625" style="2" customWidth="1"/>
    <col min="48" max="48" width="8.77734375" style="2" customWidth="1"/>
    <col min="49" max="49" width="1.77734375" style="2" customWidth="1"/>
    <col min="50" max="51" width="12.77734375" style="2" customWidth="1"/>
    <col min="52" max="52" width="6.77734375" style="2" customWidth="1"/>
    <col min="53" max="53" width="6.6640625" style="2" customWidth="1"/>
    <col min="54" max="54" width="8.77734375" style="2" customWidth="1"/>
    <col min="55" max="55" width="1.77734375" style="2" customWidth="1"/>
    <col min="56" max="57" width="12.77734375" style="2" customWidth="1"/>
    <col min="58" max="58" width="6.77734375" style="2" customWidth="1"/>
    <col min="59" max="59" width="6.6640625" style="2" customWidth="1"/>
    <col min="60" max="60" width="8.77734375" style="2" customWidth="1"/>
    <col min="61" max="61" width="1.77734375" style="2" customWidth="1"/>
    <col min="62" max="62" width="12.77734375" style="2" customWidth="1"/>
    <col min="63" max="63" width="15" style="2" customWidth="1"/>
    <col min="64" max="64" width="6.77734375" style="2" customWidth="1"/>
    <col min="65" max="65" width="6.6640625" style="2" customWidth="1"/>
    <col min="66" max="66" width="8.77734375" style="2" customWidth="1"/>
    <col min="67" max="67" width="1.77734375" style="2" customWidth="1"/>
    <col min="68" max="69" width="12.77734375" style="2" customWidth="1"/>
    <col min="70" max="70" width="6.77734375" style="2" customWidth="1"/>
    <col min="71" max="71" width="6.6640625" style="2" customWidth="1"/>
    <col min="72" max="72" width="8.77734375" style="2" customWidth="1"/>
    <col min="73" max="73" width="1.77734375" style="2" customWidth="1"/>
    <col min="74" max="16384" width="11.5546875" style="2"/>
  </cols>
  <sheetData>
    <row r="2" spans="2:72" ht="15.6" x14ac:dyDescent="0.3">
      <c r="B2" s="20" t="s">
        <v>133</v>
      </c>
      <c r="C2" s="21"/>
      <c r="D2" s="19"/>
      <c r="E2" s="19"/>
      <c r="F2" s="19"/>
      <c r="G2" s="19"/>
      <c r="H2" s="19"/>
      <c r="I2" s="19"/>
      <c r="J2" s="22"/>
      <c r="K2" s="22"/>
      <c r="L2" s="22"/>
      <c r="N2" s="17" t="s">
        <v>139</v>
      </c>
      <c r="O2" s="18"/>
      <c r="P2" s="9" t="s">
        <v>188</v>
      </c>
      <c r="Q2" s="9" t="s">
        <v>189</v>
      </c>
      <c r="R2" s="9" t="s">
        <v>1</v>
      </c>
      <c r="T2" s="17" t="s">
        <v>144</v>
      </c>
      <c r="U2" s="18"/>
      <c r="V2" s="9" t="s">
        <v>188</v>
      </c>
      <c r="W2" s="9" t="s">
        <v>189</v>
      </c>
      <c r="X2" s="9" t="s">
        <v>1</v>
      </c>
      <c r="Z2" s="17" t="s">
        <v>143</v>
      </c>
      <c r="AA2" s="18"/>
      <c r="AB2" s="9" t="s">
        <v>188</v>
      </c>
      <c r="AC2" s="9" t="s">
        <v>189</v>
      </c>
      <c r="AD2" s="9" t="s">
        <v>1</v>
      </c>
      <c r="AF2" s="17" t="s">
        <v>149</v>
      </c>
      <c r="AG2" s="18"/>
      <c r="AH2" s="9" t="s">
        <v>188</v>
      </c>
      <c r="AI2" s="9" t="s">
        <v>189</v>
      </c>
      <c r="AJ2" s="9" t="s">
        <v>1</v>
      </c>
      <c r="AL2" s="17" t="s">
        <v>150</v>
      </c>
      <c r="AM2" s="18"/>
      <c r="AN2" s="9" t="s">
        <v>188</v>
      </c>
      <c r="AO2" s="9" t="s">
        <v>189</v>
      </c>
      <c r="AP2" s="9" t="s">
        <v>1</v>
      </c>
      <c r="AR2" s="17" t="s">
        <v>151</v>
      </c>
      <c r="AS2" s="18"/>
      <c r="AT2" s="9" t="s">
        <v>188</v>
      </c>
      <c r="AU2" s="9" t="s">
        <v>189</v>
      </c>
      <c r="AV2" s="9" t="s">
        <v>1</v>
      </c>
      <c r="AX2" s="17" t="s">
        <v>154</v>
      </c>
      <c r="AY2" s="18"/>
      <c r="AZ2" s="9" t="s">
        <v>188</v>
      </c>
      <c r="BA2" s="9" t="s">
        <v>189</v>
      </c>
      <c r="BB2" s="9" t="s">
        <v>1</v>
      </c>
      <c r="BD2" s="17" t="s">
        <v>157</v>
      </c>
      <c r="BE2" s="18"/>
      <c r="BF2" s="9" t="s">
        <v>188</v>
      </c>
      <c r="BG2" s="9" t="s">
        <v>189</v>
      </c>
      <c r="BH2" s="9" t="s">
        <v>1</v>
      </c>
      <c r="BJ2" s="17" t="s">
        <v>159</v>
      </c>
      <c r="BK2" s="18"/>
      <c r="BL2" s="9" t="s">
        <v>188</v>
      </c>
      <c r="BM2" s="9" t="s">
        <v>189</v>
      </c>
      <c r="BN2" s="9" t="s">
        <v>1</v>
      </c>
    </row>
    <row r="3" spans="2:72" ht="15.6" x14ac:dyDescent="0.3">
      <c r="B3" s="20" t="s">
        <v>134</v>
      </c>
      <c r="C3" s="21"/>
      <c r="D3" s="19"/>
      <c r="E3" s="19"/>
      <c r="F3" s="19"/>
      <c r="G3" s="19"/>
      <c r="H3" s="19"/>
      <c r="I3" s="19"/>
      <c r="J3" s="22"/>
      <c r="K3" s="22"/>
      <c r="L3" s="22"/>
      <c r="N3" s="14" t="s">
        <v>46</v>
      </c>
      <c r="O3" s="15"/>
      <c r="P3" s="5">
        <v>12.5</v>
      </c>
      <c r="Q3" s="6"/>
      <c r="R3" s="1" t="str">
        <f>IF(P3*Q3=0,"",P3*Q3)</f>
        <v/>
      </c>
      <c r="T3" s="14" t="s">
        <v>415</v>
      </c>
      <c r="U3" s="15"/>
      <c r="V3" s="5">
        <v>14.9</v>
      </c>
      <c r="W3" s="6"/>
      <c r="X3" s="1" t="str">
        <f>IF(V3*W3=0,"",V3*W3)</f>
        <v/>
      </c>
      <c r="Z3" s="14" t="s">
        <v>396</v>
      </c>
      <c r="AA3" s="15"/>
      <c r="AB3" s="5">
        <v>2.6</v>
      </c>
      <c r="AC3" s="6"/>
      <c r="AD3" s="1" t="str">
        <f>IF(AB3*AC3=0,"",AB3*AC3)</f>
        <v/>
      </c>
      <c r="AF3" s="14" t="s">
        <v>338</v>
      </c>
      <c r="AG3" s="15"/>
      <c r="AH3" s="5">
        <v>1.6</v>
      </c>
      <c r="AI3" s="6"/>
      <c r="AJ3" s="1" t="str">
        <f>IF(AH3*AI3=0,"",AH3*AI3)</f>
        <v/>
      </c>
      <c r="AL3" s="14" t="s">
        <v>287</v>
      </c>
      <c r="AM3" s="15"/>
      <c r="AN3" s="5">
        <v>10.9</v>
      </c>
      <c r="AO3" s="6"/>
      <c r="AP3" s="1" t="str">
        <f>IF(AN3*AO3=0,"",AN3*AO3)</f>
        <v/>
      </c>
      <c r="AR3" s="14" t="s">
        <v>251</v>
      </c>
      <c r="AS3" s="15"/>
      <c r="AT3" s="5">
        <v>4.95</v>
      </c>
      <c r="AU3" s="6"/>
      <c r="AV3" s="1" t="str">
        <f>IF(AT3*AU3=0,"",AT3*AU3)</f>
        <v/>
      </c>
      <c r="AX3" s="14" t="s">
        <v>237</v>
      </c>
      <c r="AY3" s="15"/>
      <c r="AZ3" s="5">
        <v>4.0999999999999996</v>
      </c>
      <c r="BA3" s="6"/>
      <c r="BB3" s="1" t="str">
        <f>IF(AZ3*BA3=0,"",AZ3*BA3)</f>
        <v/>
      </c>
      <c r="BD3" s="14" t="s">
        <v>218</v>
      </c>
      <c r="BE3" s="15"/>
      <c r="BF3" s="5">
        <v>10.9</v>
      </c>
      <c r="BG3" s="6"/>
      <c r="BH3" s="1" t="str">
        <f>IF(BF3*BG3=0,"",BF3*BG3)</f>
        <v/>
      </c>
      <c r="BJ3" s="14" t="s">
        <v>167</v>
      </c>
      <c r="BK3" s="15"/>
      <c r="BL3" s="5">
        <v>4.5</v>
      </c>
      <c r="BM3" s="6"/>
      <c r="BN3" s="1" t="str">
        <f>IF(BL3*BM3=0,"",BL3*BM3)</f>
        <v/>
      </c>
    </row>
    <row r="4" spans="2:72" ht="15.6" x14ac:dyDescent="0.3">
      <c r="B4" s="20" t="s">
        <v>135</v>
      </c>
      <c r="C4" s="21"/>
      <c r="D4" s="19"/>
      <c r="E4" s="19"/>
      <c r="F4" s="19"/>
      <c r="G4" s="19"/>
      <c r="H4" s="19"/>
      <c r="I4" s="19"/>
      <c r="J4" s="22"/>
      <c r="K4" s="22"/>
      <c r="L4" s="22"/>
      <c r="N4" s="14" t="s">
        <v>47</v>
      </c>
      <c r="O4" s="15"/>
      <c r="P4" s="5">
        <v>12.5</v>
      </c>
      <c r="Q4" s="7"/>
      <c r="R4" s="1" t="str">
        <f t="shared" ref="R4:R5" si="0">IF(P4*Q4=0,"",P4*Q4)</f>
        <v/>
      </c>
      <c r="T4" s="14" t="s">
        <v>416</v>
      </c>
      <c r="U4" s="15"/>
      <c r="V4" s="5">
        <v>14.9</v>
      </c>
      <c r="W4" s="7"/>
      <c r="X4" s="1" t="str">
        <f t="shared" ref="X4" si="1">IF(V4*W4=0,"",V4*W4)</f>
        <v/>
      </c>
      <c r="Z4" s="14" t="s">
        <v>397</v>
      </c>
      <c r="AA4" s="15"/>
      <c r="AB4" s="5">
        <v>2.6</v>
      </c>
      <c r="AC4" s="7"/>
      <c r="AD4" s="1" t="str">
        <f t="shared" ref="AD4:AD8" si="2">IF(AB4*AC4=0,"",AB4*AC4)</f>
        <v/>
      </c>
      <c r="AF4" s="14" t="s">
        <v>339</v>
      </c>
      <c r="AG4" s="15"/>
      <c r="AH4" s="5">
        <v>1.6</v>
      </c>
      <c r="AI4" s="7"/>
      <c r="AJ4" s="1" t="str">
        <f t="shared" ref="AJ4:AJ6" si="3">IF(AH4*AI4=0,"",AH4*AI4)</f>
        <v/>
      </c>
      <c r="AL4" s="14" t="s">
        <v>288</v>
      </c>
      <c r="AM4" s="15"/>
      <c r="AN4" s="5">
        <v>8.6</v>
      </c>
      <c r="AO4" s="7"/>
      <c r="AP4" s="1" t="str">
        <f t="shared" ref="AP4:AP5" si="4">IF(AN4*AO4=0,"",AN4*AO4)</f>
        <v/>
      </c>
      <c r="AR4" s="14" t="s">
        <v>252</v>
      </c>
      <c r="AS4" s="15"/>
      <c r="AT4" s="5">
        <v>2.5</v>
      </c>
      <c r="AU4" s="6"/>
      <c r="AV4" s="1" t="str">
        <f>IF(AT4*AU4=0,"",AT4*AU4)</f>
        <v/>
      </c>
      <c r="AX4" s="14" t="s">
        <v>238</v>
      </c>
      <c r="AY4" s="15"/>
      <c r="AZ4" s="5">
        <v>0.85</v>
      </c>
      <c r="BA4" s="7"/>
      <c r="BB4" s="1" t="str">
        <f t="shared" ref="BB4:BB22" si="5">IF(AZ4*BA4=0,"",AZ4*BA4)</f>
        <v/>
      </c>
      <c r="BD4" s="14" t="s">
        <v>219</v>
      </c>
      <c r="BE4" s="15"/>
      <c r="BF4" s="5">
        <v>34.950000000000003</v>
      </c>
      <c r="BG4" s="7"/>
      <c r="BH4" s="1" t="str">
        <f t="shared" ref="BH4" si="6">IF(BF4*BG4=0,"",BF4*BG4)</f>
        <v/>
      </c>
      <c r="BJ4" s="14" t="s">
        <v>168</v>
      </c>
      <c r="BK4" s="15"/>
      <c r="BL4" s="5">
        <v>2.9</v>
      </c>
      <c r="BM4" s="7"/>
      <c r="BN4" s="1" t="str">
        <f t="shared" ref="BN4:BN15" si="7">IF(BL4*BM4=0,"",BL4*BM4)</f>
        <v/>
      </c>
    </row>
    <row r="5" spans="2:72" ht="15.6" x14ac:dyDescent="0.3">
      <c r="B5" s="20" t="s">
        <v>136</v>
      </c>
      <c r="C5" s="21"/>
      <c r="D5" s="19"/>
      <c r="E5" s="19"/>
      <c r="F5" s="19"/>
      <c r="G5" s="19"/>
      <c r="H5" s="19"/>
      <c r="I5" s="19"/>
      <c r="J5" s="22"/>
      <c r="K5" s="22"/>
      <c r="L5" s="22"/>
      <c r="N5" s="14" t="s">
        <v>48</v>
      </c>
      <c r="O5" s="15"/>
      <c r="P5" s="5">
        <v>12.5</v>
      </c>
      <c r="Q5" s="7"/>
      <c r="R5" s="1" t="str">
        <f t="shared" si="0"/>
        <v/>
      </c>
      <c r="T5" s="14" t="s">
        <v>417</v>
      </c>
      <c r="U5" s="15"/>
      <c r="V5" s="5">
        <v>14.9</v>
      </c>
      <c r="W5" s="7"/>
      <c r="X5" s="1" t="str">
        <f t="shared" ref="X5:X6" si="8">IF(V5*W5=0,"",V5*W5)</f>
        <v/>
      </c>
      <c r="Z5" s="14" t="s">
        <v>398</v>
      </c>
      <c r="AA5" s="15"/>
      <c r="AB5" s="5">
        <v>1.9</v>
      </c>
      <c r="AC5" s="7"/>
      <c r="AD5" s="1" t="str">
        <f t="shared" si="2"/>
        <v/>
      </c>
      <c r="AF5" s="14" t="s">
        <v>340</v>
      </c>
      <c r="AG5" s="15"/>
      <c r="AH5" s="5">
        <v>3.6</v>
      </c>
      <c r="AI5" s="7"/>
      <c r="AJ5" s="1" t="str">
        <f t="shared" si="3"/>
        <v/>
      </c>
      <c r="AL5" s="14" t="s">
        <v>289</v>
      </c>
      <c r="AM5" s="15"/>
      <c r="AN5" s="5">
        <v>3.95</v>
      </c>
      <c r="AO5" s="7"/>
      <c r="AP5" s="1" t="str">
        <f t="shared" si="4"/>
        <v/>
      </c>
      <c r="AR5" s="14" t="s">
        <v>253</v>
      </c>
      <c r="AS5" s="15"/>
      <c r="AT5" s="5">
        <v>4.0999999999999996</v>
      </c>
      <c r="AU5" s="6"/>
      <c r="AV5" s="1" t="str">
        <f>IF(AT5*AU5=0,"",AT5*AU5)</f>
        <v/>
      </c>
      <c r="AX5" s="14" t="s">
        <v>239</v>
      </c>
      <c r="AY5" s="15"/>
      <c r="AZ5" s="5">
        <v>0.95</v>
      </c>
      <c r="BA5" s="7"/>
      <c r="BB5" s="1" t="str">
        <f t="shared" si="5"/>
        <v/>
      </c>
      <c r="BD5" s="14" t="s">
        <v>220</v>
      </c>
      <c r="BE5" s="15"/>
      <c r="BF5" s="5">
        <v>34.950000000000003</v>
      </c>
      <c r="BG5" s="7"/>
      <c r="BH5" s="1" t="str">
        <f t="shared" ref="BH5:BH28" si="9">IF(BF5*BG5=0,"",BF5*BG5)</f>
        <v/>
      </c>
      <c r="BJ5" s="14" t="s">
        <v>169</v>
      </c>
      <c r="BK5" s="15"/>
      <c r="BL5" s="5">
        <v>40</v>
      </c>
      <c r="BM5" s="6"/>
      <c r="BN5" s="1" t="str">
        <f>IF(BL5*BM5=0,"",BL5*BM5)</f>
        <v/>
      </c>
    </row>
    <row r="6" spans="2:72" x14ac:dyDescent="0.3">
      <c r="N6" s="14" t="s">
        <v>49</v>
      </c>
      <c r="O6" s="15"/>
      <c r="P6" s="5">
        <v>12.5</v>
      </c>
      <c r="Q6" s="7"/>
      <c r="R6" s="1" t="str">
        <f t="shared" ref="R6:R8" si="10">IF(P6*Q6=0,"",P6*Q6)</f>
        <v/>
      </c>
      <c r="T6" s="14" t="s">
        <v>418</v>
      </c>
      <c r="U6" s="15"/>
      <c r="V6" s="5">
        <v>2.2000000000000002</v>
      </c>
      <c r="W6" s="7"/>
      <c r="X6" s="1" t="str">
        <f t="shared" si="8"/>
        <v/>
      </c>
      <c r="Z6" s="14" t="s">
        <v>399</v>
      </c>
      <c r="AA6" s="15"/>
      <c r="AB6" s="5">
        <v>1.9</v>
      </c>
      <c r="AC6" s="7"/>
      <c r="AD6" s="1" t="str">
        <f t="shared" si="2"/>
        <v/>
      </c>
      <c r="AF6" s="14" t="s">
        <v>341</v>
      </c>
      <c r="AG6" s="15"/>
      <c r="AH6" s="5">
        <v>4.9000000000000004</v>
      </c>
      <c r="AI6" s="7"/>
      <c r="AJ6" s="1" t="str">
        <f t="shared" si="3"/>
        <v/>
      </c>
      <c r="AL6" s="14" t="s">
        <v>290</v>
      </c>
      <c r="AM6" s="15"/>
      <c r="AN6" s="5">
        <v>2.6</v>
      </c>
      <c r="AO6" s="7"/>
      <c r="AP6" s="1" t="str">
        <f t="shared" ref="AP6" si="11">IF(AN6*AO6=0,"",AN6*AO6)</f>
        <v/>
      </c>
      <c r="AR6" s="3" t="s">
        <v>254</v>
      </c>
      <c r="AS6" s="4"/>
      <c r="AT6" s="5">
        <v>2.2999999999999998</v>
      </c>
      <c r="AU6" s="7"/>
      <c r="AV6" s="1" t="str">
        <f t="shared" ref="AV6:AV8" si="12">IF(AT6*AU6=0,"",AT6*AU6)</f>
        <v/>
      </c>
      <c r="AX6" s="14" t="s">
        <v>115</v>
      </c>
      <c r="AY6" s="15"/>
      <c r="AZ6" s="5">
        <v>3.8</v>
      </c>
      <c r="BA6" s="7"/>
      <c r="BB6" s="1" t="str">
        <f t="shared" si="5"/>
        <v/>
      </c>
      <c r="BD6" s="14" t="s">
        <v>221</v>
      </c>
      <c r="BE6" s="15"/>
      <c r="BF6" s="5">
        <v>24.9</v>
      </c>
      <c r="BG6" s="7"/>
      <c r="BH6" s="1" t="str">
        <f t="shared" si="9"/>
        <v/>
      </c>
      <c r="BJ6" s="14" t="s">
        <v>170</v>
      </c>
      <c r="BK6" s="15"/>
      <c r="BL6" s="5">
        <v>40</v>
      </c>
      <c r="BM6" s="7"/>
      <c r="BN6" s="1" t="str">
        <f t="shared" ref="BN6" si="13">IF(BL6*BM6=0,"",BL6*BM6)</f>
        <v/>
      </c>
    </row>
    <row r="7" spans="2:72" x14ac:dyDescent="0.3">
      <c r="B7" s="17" t="s">
        <v>138</v>
      </c>
      <c r="C7" s="18"/>
      <c r="D7" s="9" t="s">
        <v>188</v>
      </c>
      <c r="E7" s="9" t="s">
        <v>189</v>
      </c>
      <c r="F7" s="9" t="s">
        <v>1</v>
      </c>
      <c r="H7" s="17" t="s">
        <v>137</v>
      </c>
      <c r="I7" s="18"/>
      <c r="J7" s="9" t="s">
        <v>188</v>
      </c>
      <c r="K7" s="9" t="s">
        <v>189</v>
      </c>
      <c r="L7" s="9" t="s">
        <v>1</v>
      </c>
      <c r="N7" s="14" t="s">
        <v>432</v>
      </c>
      <c r="O7" s="15"/>
      <c r="P7" s="5">
        <v>17.5</v>
      </c>
      <c r="Q7" s="7"/>
      <c r="R7" s="1" t="str">
        <f t="shared" si="10"/>
        <v/>
      </c>
      <c r="Z7" s="14" t="s">
        <v>400</v>
      </c>
      <c r="AA7" s="15"/>
      <c r="AB7" s="5">
        <v>2.1</v>
      </c>
      <c r="AC7" s="7"/>
      <c r="AD7" s="1" t="str">
        <f t="shared" si="2"/>
        <v/>
      </c>
      <c r="AF7" s="14" t="s">
        <v>342</v>
      </c>
      <c r="AG7" s="15"/>
      <c r="AH7" s="5">
        <v>4.9000000000000004</v>
      </c>
      <c r="AI7" s="6"/>
      <c r="AJ7" s="1" t="str">
        <f>IF(AH7*AI7=0,"",AH7*AI7)</f>
        <v/>
      </c>
      <c r="AL7" s="14" t="s">
        <v>291</v>
      </c>
      <c r="AM7" s="15"/>
      <c r="AN7" s="5">
        <v>2.6</v>
      </c>
      <c r="AO7" s="7"/>
      <c r="AP7" s="1" t="str">
        <f t="shared" ref="AP7:AP8" si="14">IF(AN7*AO7=0,"",AN7*AO7)</f>
        <v/>
      </c>
      <c r="AR7" s="3" t="s">
        <v>255</v>
      </c>
      <c r="AS7" s="4"/>
      <c r="AT7" s="5">
        <v>2.4</v>
      </c>
      <c r="AU7" s="7"/>
      <c r="AV7" s="1" t="str">
        <f t="shared" si="12"/>
        <v/>
      </c>
      <c r="AX7" s="3" t="s">
        <v>240</v>
      </c>
      <c r="AY7" s="4"/>
      <c r="AZ7" s="5">
        <v>3.95</v>
      </c>
      <c r="BA7" s="7"/>
      <c r="BB7" s="1" t="str">
        <f t="shared" si="5"/>
        <v/>
      </c>
      <c r="BD7" s="14" t="s">
        <v>222</v>
      </c>
      <c r="BE7" s="15"/>
      <c r="BF7" s="5">
        <v>10.9</v>
      </c>
      <c r="BG7" s="7"/>
      <c r="BH7" s="1" t="str">
        <f t="shared" si="9"/>
        <v/>
      </c>
      <c r="BJ7" s="14" t="s">
        <v>171</v>
      </c>
      <c r="BK7" s="15"/>
      <c r="BL7" s="5">
        <v>75</v>
      </c>
      <c r="BM7" s="6"/>
      <c r="BN7" s="1" t="str">
        <f>IF(BL7*BM7=0,"",BL7*BM7)</f>
        <v/>
      </c>
    </row>
    <row r="8" spans="2:72" x14ac:dyDescent="0.3">
      <c r="B8" s="14" t="s">
        <v>445</v>
      </c>
      <c r="C8" s="15"/>
      <c r="D8" s="5">
        <v>0.99</v>
      </c>
      <c r="E8" s="6"/>
      <c r="F8" s="1" t="str">
        <f>IF(D8*E8=0,"",D8*E8)</f>
        <v/>
      </c>
      <c r="H8" s="14" t="s">
        <v>18</v>
      </c>
      <c r="I8" s="15"/>
      <c r="J8" s="5">
        <v>24.5</v>
      </c>
      <c r="K8" s="6"/>
      <c r="L8" s="1" t="str">
        <f>IF(J8*K8=0,"",J8*K8)</f>
        <v/>
      </c>
      <c r="N8" s="14" t="s">
        <v>51</v>
      </c>
      <c r="O8" s="15"/>
      <c r="P8" s="5">
        <v>27</v>
      </c>
      <c r="Q8" s="7"/>
      <c r="R8" s="1" t="str">
        <f t="shared" si="10"/>
        <v/>
      </c>
      <c r="T8" s="17" t="s">
        <v>147</v>
      </c>
      <c r="U8" s="18"/>
      <c r="V8" s="9" t="s">
        <v>188</v>
      </c>
      <c r="W8" s="9" t="s">
        <v>189</v>
      </c>
      <c r="X8" s="9" t="s">
        <v>1</v>
      </c>
      <c r="Z8" s="14" t="s">
        <v>401</v>
      </c>
      <c r="AA8" s="15"/>
      <c r="AB8" s="5">
        <v>1.9</v>
      </c>
      <c r="AC8" s="7"/>
      <c r="AD8" s="1" t="str">
        <f t="shared" si="2"/>
        <v/>
      </c>
      <c r="AF8" s="14" t="s">
        <v>343</v>
      </c>
      <c r="AG8" s="15"/>
      <c r="AH8" s="5">
        <v>4.7</v>
      </c>
      <c r="AI8" s="7"/>
      <c r="AJ8" s="1" t="str">
        <f t="shared" ref="AJ8:AJ20" si="15">IF(AH8*AI8=0,"",AH8*AI8)</f>
        <v/>
      </c>
      <c r="AL8" s="14" t="s">
        <v>292</v>
      </c>
      <c r="AM8" s="15"/>
      <c r="AN8" s="5">
        <v>2.6</v>
      </c>
      <c r="AO8" s="7"/>
      <c r="AP8" s="1" t="str">
        <f t="shared" si="14"/>
        <v/>
      </c>
      <c r="AR8" s="3" t="s">
        <v>256</v>
      </c>
      <c r="AS8" s="4"/>
      <c r="AT8" s="5">
        <v>4.95</v>
      </c>
      <c r="AU8" s="7"/>
      <c r="AV8" s="1" t="str">
        <f t="shared" si="12"/>
        <v/>
      </c>
      <c r="AX8" s="3" t="s">
        <v>241</v>
      </c>
      <c r="AY8" s="4"/>
      <c r="AZ8" s="5">
        <v>4.5</v>
      </c>
      <c r="BA8" s="7"/>
      <c r="BB8" s="1" t="str">
        <f t="shared" si="5"/>
        <v/>
      </c>
      <c r="BD8" s="14" t="s">
        <v>223</v>
      </c>
      <c r="BE8" s="15"/>
      <c r="BF8" s="5">
        <v>10.9</v>
      </c>
      <c r="BG8" s="7"/>
      <c r="BH8" s="1" t="str">
        <f t="shared" si="9"/>
        <v/>
      </c>
      <c r="BJ8" s="14" t="s">
        <v>172</v>
      </c>
      <c r="BK8" s="15"/>
      <c r="BL8" s="5">
        <v>75</v>
      </c>
      <c r="BM8" s="7"/>
      <c r="BN8" s="1" t="str">
        <f t="shared" ref="BN8" si="16">IF(BL8*BM8=0,"",BL8*BM8)</f>
        <v/>
      </c>
    </row>
    <row r="9" spans="2:72" x14ac:dyDescent="0.3">
      <c r="B9" s="14" t="s">
        <v>446</v>
      </c>
      <c r="C9" s="15"/>
      <c r="D9" s="5">
        <v>1.9</v>
      </c>
      <c r="E9" s="7"/>
      <c r="F9" s="1" t="str">
        <f t="shared" ref="F9:F13" si="17">IF(D9*E9=0,"",D9*E9)</f>
        <v/>
      </c>
      <c r="H9" s="14" t="s">
        <v>19</v>
      </c>
      <c r="I9" s="15"/>
      <c r="J9" s="5">
        <v>24.5</v>
      </c>
      <c r="K9" s="7"/>
      <c r="L9" s="1" t="str">
        <f t="shared" ref="L9" si="18">IF(J9*K9=0,"",J9*K9)</f>
        <v/>
      </c>
      <c r="N9" s="14" t="s">
        <v>52</v>
      </c>
      <c r="O9" s="15"/>
      <c r="P9" s="5">
        <v>30.5</v>
      </c>
      <c r="Q9" s="6"/>
      <c r="R9" s="1" t="str">
        <f>IF(P9*Q9=0,"",P9*Q9)</f>
        <v/>
      </c>
      <c r="T9" s="14" t="s">
        <v>76</v>
      </c>
      <c r="U9" s="15"/>
      <c r="V9" s="5">
        <v>16.899999999999999</v>
      </c>
      <c r="W9" s="6"/>
      <c r="X9" s="1" t="str">
        <f>IF(V9*W9=0,"",V9*W9)</f>
        <v/>
      </c>
      <c r="Z9" s="14" t="s">
        <v>402</v>
      </c>
      <c r="AA9" s="15"/>
      <c r="AB9" s="5">
        <v>2.9</v>
      </c>
      <c r="AC9" s="7"/>
      <c r="AD9" s="1" t="str">
        <f t="shared" ref="AD9:AD11" si="19">IF(AB9*AC9=0,"",AB9*AC9)</f>
        <v/>
      </c>
      <c r="AF9" s="14" t="s">
        <v>344</v>
      </c>
      <c r="AG9" s="15"/>
      <c r="AH9" s="5">
        <v>3.4</v>
      </c>
      <c r="AI9" s="7"/>
      <c r="AJ9" s="1" t="str">
        <f t="shared" si="15"/>
        <v/>
      </c>
      <c r="AL9" s="14" t="s">
        <v>293</v>
      </c>
      <c r="AM9" s="15"/>
      <c r="AN9" s="5">
        <v>4.9000000000000004</v>
      </c>
      <c r="AO9" s="7"/>
      <c r="AP9" s="1" t="str">
        <f t="shared" ref="AP9:AP12" si="20">IF(AN9*AO9=0,"",AN9*AO9)</f>
        <v/>
      </c>
      <c r="AR9" s="3" t="s">
        <v>257</v>
      </c>
      <c r="AS9" s="4"/>
      <c r="AT9" s="5">
        <v>4.95</v>
      </c>
      <c r="AU9" s="7"/>
      <c r="AV9" s="1" t="str">
        <f t="shared" ref="AV9:AV18" si="21">IF(AT11*AU9=0,"",AT11*AU9)</f>
        <v/>
      </c>
      <c r="AX9" s="3" t="s">
        <v>242</v>
      </c>
      <c r="AY9" s="4"/>
      <c r="AZ9" s="5">
        <v>4.5</v>
      </c>
      <c r="BA9" s="7"/>
      <c r="BB9" s="1" t="str">
        <f t="shared" si="5"/>
        <v/>
      </c>
      <c r="BD9" s="14" t="s">
        <v>224</v>
      </c>
      <c r="BE9" s="15"/>
      <c r="BF9" s="5">
        <v>11.8</v>
      </c>
      <c r="BG9" s="7"/>
      <c r="BH9" s="1" t="str">
        <f t="shared" si="9"/>
        <v/>
      </c>
    </row>
    <row r="10" spans="2:72" x14ac:dyDescent="0.3">
      <c r="B10" s="14" t="s">
        <v>447</v>
      </c>
      <c r="C10" s="15"/>
      <c r="D10" s="5">
        <v>3.5</v>
      </c>
      <c r="E10" s="7"/>
      <c r="F10" s="1" t="str">
        <f t="shared" si="17"/>
        <v/>
      </c>
      <c r="H10" s="14" t="s">
        <v>20</v>
      </c>
      <c r="I10" s="15"/>
      <c r="J10" s="5">
        <v>19.899999999999999</v>
      </c>
      <c r="K10" s="6"/>
      <c r="L10" s="1" t="str">
        <f>IF(J10*K10=0,"",J10*K10)</f>
        <v/>
      </c>
      <c r="N10" s="14" t="s">
        <v>431</v>
      </c>
      <c r="O10" s="15"/>
      <c r="P10" s="5">
        <v>13.6</v>
      </c>
      <c r="Q10" s="7"/>
      <c r="R10" s="1" t="str">
        <f t="shared" ref="R10:R11" si="22">IF(P10*Q10=0,"",P10*Q10)</f>
        <v/>
      </c>
      <c r="T10" s="14" t="s">
        <v>77</v>
      </c>
      <c r="U10" s="15"/>
      <c r="V10" s="5">
        <v>17.8</v>
      </c>
      <c r="W10" s="7"/>
      <c r="X10" s="1" t="str">
        <f t="shared" ref="X10:X11" si="23">IF(V10*W10=0,"",V10*W10)</f>
        <v/>
      </c>
      <c r="Z10" s="14" t="s">
        <v>403</v>
      </c>
      <c r="AA10" s="15"/>
      <c r="AB10" s="5">
        <v>3.9</v>
      </c>
      <c r="AC10" s="7"/>
      <c r="AD10" s="1" t="str">
        <f t="shared" si="19"/>
        <v/>
      </c>
      <c r="AF10" s="14" t="s">
        <v>345</v>
      </c>
      <c r="AG10" s="15"/>
      <c r="AH10" s="5">
        <v>1.7</v>
      </c>
      <c r="AI10" s="7"/>
      <c r="AJ10" s="1" t="str">
        <f t="shared" si="15"/>
        <v/>
      </c>
      <c r="AL10" s="14" t="s">
        <v>294</v>
      </c>
      <c r="AM10" s="15"/>
      <c r="AN10" s="5">
        <v>4.9000000000000004</v>
      </c>
      <c r="AO10" s="7"/>
      <c r="AP10" s="1" t="str">
        <f t="shared" si="20"/>
        <v/>
      </c>
      <c r="AR10" s="3" t="s">
        <v>258</v>
      </c>
      <c r="AS10" s="4"/>
      <c r="AT10" s="5">
        <v>4.95</v>
      </c>
      <c r="AU10" s="7"/>
      <c r="AV10" s="1" t="str">
        <f t="shared" si="21"/>
        <v/>
      </c>
      <c r="AX10" s="3" t="s">
        <v>243</v>
      </c>
      <c r="AY10" s="4"/>
      <c r="AZ10" s="5">
        <v>3.9</v>
      </c>
      <c r="BA10" s="7"/>
      <c r="BB10" s="1" t="str">
        <f t="shared" si="5"/>
        <v/>
      </c>
      <c r="BD10" s="14" t="s">
        <v>225</v>
      </c>
      <c r="BE10" s="15"/>
      <c r="BF10" s="5">
        <v>11.8</v>
      </c>
      <c r="BG10" s="7"/>
      <c r="BH10" s="1" t="str">
        <f t="shared" si="9"/>
        <v/>
      </c>
      <c r="BJ10" s="17" t="s">
        <v>160</v>
      </c>
      <c r="BK10" s="18"/>
      <c r="BL10" s="9" t="s">
        <v>188</v>
      </c>
      <c r="BM10" s="9" t="s">
        <v>189</v>
      </c>
      <c r="BN10" s="9" t="s">
        <v>1</v>
      </c>
    </row>
    <row r="11" spans="2:72" x14ac:dyDescent="0.3">
      <c r="B11" s="14" t="s">
        <v>448</v>
      </c>
      <c r="C11" s="15"/>
      <c r="D11" s="5">
        <v>1.6</v>
      </c>
      <c r="E11" s="7"/>
      <c r="F11" s="1" t="str">
        <f t="shared" si="17"/>
        <v/>
      </c>
      <c r="H11" s="14" t="s">
        <v>21</v>
      </c>
      <c r="I11" s="15"/>
      <c r="J11" s="5">
        <v>19.899999999999999</v>
      </c>
      <c r="K11" s="6"/>
      <c r="L11" s="1" t="str">
        <f>IF(J11*K11=0,"",J11*K11)</f>
        <v/>
      </c>
      <c r="N11" s="14" t="s">
        <v>430</v>
      </c>
      <c r="O11" s="15"/>
      <c r="P11" s="5">
        <v>15.9</v>
      </c>
      <c r="Q11" s="7"/>
      <c r="R11" s="1" t="str">
        <f t="shared" si="22"/>
        <v/>
      </c>
      <c r="T11" s="14" t="s">
        <v>78</v>
      </c>
      <c r="U11" s="15"/>
      <c r="V11" s="5">
        <v>18.5</v>
      </c>
      <c r="W11" s="7"/>
      <c r="X11" s="1" t="str">
        <f t="shared" si="23"/>
        <v/>
      </c>
      <c r="Z11" s="14" t="s">
        <v>404</v>
      </c>
      <c r="AA11" s="15"/>
      <c r="AB11" s="5">
        <v>3.1</v>
      </c>
      <c r="AC11" s="7"/>
      <c r="AD11" s="1" t="str">
        <f t="shared" si="19"/>
        <v/>
      </c>
      <c r="AF11" s="14" t="s">
        <v>346</v>
      </c>
      <c r="AG11" s="15"/>
      <c r="AH11" s="5">
        <v>2.5</v>
      </c>
      <c r="AI11" s="7"/>
      <c r="AJ11" s="1" t="str">
        <f t="shared" si="15"/>
        <v/>
      </c>
      <c r="AL11" s="14" t="s">
        <v>295</v>
      </c>
      <c r="AM11" s="15"/>
      <c r="AN11" s="5">
        <v>4.9000000000000004</v>
      </c>
      <c r="AO11" s="7"/>
      <c r="AP11" s="1" t="str">
        <f t="shared" si="20"/>
        <v/>
      </c>
      <c r="AR11" s="14" t="s">
        <v>108</v>
      </c>
      <c r="AS11" s="15"/>
      <c r="AT11" s="5">
        <v>4.95</v>
      </c>
      <c r="AU11" s="7"/>
      <c r="AV11" s="1" t="str">
        <f t="shared" si="21"/>
        <v/>
      </c>
      <c r="AX11" s="3" t="s">
        <v>244</v>
      </c>
      <c r="AY11" s="4"/>
      <c r="AZ11" s="5">
        <v>3.95</v>
      </c>
      <c r="BA11" s="7"/>
      <c r="BB11" s="1" t="str">
        <f t="shared" si="5"/>
        <v/>
      </c>
      <c r="BD11" s="14" t="s">
        <v>226</v>
      </c>
      <c r="BE11" s="15"/>
      <c r="BF11" s="5">
        <v>8.5</v>
      </c>
      <c r="BG11" s="7"/>
      <c r="BH11" s="1" t="str">
        <f t="shared" si="9"/>
        <v/>
      </c>
      <c r="BJ11" s="14" t="s">
        <v>162</v>
      </c>
      <c r="BK11" s="15"/>
      <c r="BL11" s="5">
        <v>2.7</v>
      </c>
      <c r="BM11" s="6"/>
      <c r="BN11" s="1" t="str">
        <f>IF(BL11*BM11=0,"",BL11*BM11)</f>
        <v/>
      </c>
    </row>
    <row r="12" spans="2:72" x14ac:dyDescent="0.3">
      <c r="B12" s="14" t="s">
        <v>449</v>
      </c>
      <c r="C12" s="15"/>
      <c r="D12" s="5">
        <v>4.5999999999999996</v>
      </c>
      <c r="E12" s="7"/>
      <c r="F12" s="1" t="str">
        <f t="shared" si="17"/>
        <v/>
      </c>
      <c r="H12" s="14" t="s">
        <v>22</v>
      </c>
      <c r="I12" s="15"/>
      <c r="J12" s="5">
        <v>5.9</v>
      </c>
      <c r="K12" s="7"/>
      <c r="L12" s="1" t="str">
        <f t="shared" ref="L12" si="24">IF(J12*K12=0,"",J12*K12)</f>
        <v/>
      </c>
      <c r="N12" s="14" t="s">
        <v>429</v>
      </c>
      <c r="O12" s="15"/>
      <c r="P12" s="5">
        <v>29.9</v>
      </c>
      <c r="Q12" s="7"/>
      <c r="R12" s="1" t="str">
        <f t="shared" ref="R12" si="25">IF(P12*Q12=0,"",P12*Q12)</f>
        <v/>
      </c>
      <c r="T12" s="14" t="s">
        <v>79</v>
      </c>
      <c r="U12" s="15"/>
      <c r="V12" s="5">
        <v>26.6</v>
      </c>
      <c r="W12" s="7"/>
      <c r="X12" s="1" t="str">
        <f t="shared" ref="X12:X14" si="26">IF(V12*W12=0,"",V12*W12)</f>
        <v/>
      </c>
      <c r="Z12" s="14" t="s">
        <v>405</v>
      </c>
      <c r="AA12" s="15"/>
      <c r="AB12" s="5">
        <v>2.8</v>
      </c>
      <c r="AC12" s="7"/>
      <c r="AD12" s="1" t="str">
        <f t="shared" ref="AD12:AD16" si="27">IF(AB12*AC12=0,"",AB12*AC12)</f>
        <v/>
      </c>
      <c r="AF12" s="14" t="s">
        <v>347</v>
      </c>
      <c r="AG12" s="15"/>
      <c r="AH12" s="5">
        <v>2.5</v>
      </c>
      <c r="AI12" s="7"/>
      <c r="AJ12" s="1" t="str">
        <f t="shared" si="15"/>
        <v/>
      </c>
      <c r="AL12" s="14" t="s">
        <v>296</v>
      </c>
      <c r="AM12" s="15"/>
      <c r="AN12" s="5">
        <v>4.5</v>
      </c>
      <c r="AO12" s="7"/>
      <c r="AP12" s="1" t="str">
        <f t="shared" si="20"/>
        <v/>
      </c>
      <c r="AR12" s="14" t="s">
        <v>109</v>
      </c>
      <c r="AS12" s="15"/>
      <c r="AT12" s="5">
        <v>4.8</v>
      </c>
      <c r="AU12" s="7"/>
      <c r="AV12" s="1" t="str">
        <f t="shared" si="21"/>
        <v/>
      </c>
      <c r="AX12" s="3" t="s">
        <v>116</v>
      </c>
      <c r="AY12" s="4"/>
      <c r="AZ12" s="5">
        <v>2.95</v>
      </c>
      <c r="BA12" s="7"/>
      <c r="BB12" s="1" t="str">
        <f t="shared" si="5"/>
        <v/>
      </c>
      <c r="BJ12" s="14" t="s">
        <v>163</v>
      </c>
      <c r="BK12" s="15"/>
      <c r="BL12" s="5">
        <v>1.9</v>
      </c>
      <c r="BM12" s="7"/>
      <c r="BN12" s="1" t="str">
        <f t="shared" si="7"/>
        <v/>
      </c>
    </row>
    <row r="13" spans="2:72" x14ac:dyDescent="0.3">
      <c r="B13" s="14" t="s">
        <v>3</v>
      </c>
      <c r="C13" s="15"/>
      <c r="D13" s="5">
        <v>2.1</v>
      </c>
      <c r="E13" s="7"/>
      <c r="F13" s="1" t="str">
        <f t="shared" si="17"/>
        <v/>
      </c>
      <c r="H13" s="14" t="s">
        <v>23</v>
      </c>
      <c r="I13" s="15"/>
      <c r="J13" s="5">
        <v>5.2</v>
      </c>
      <c r="K13" s="7"/>
      <c r="L13" s="1" t="str">
        <f t="shared" ref="L13" si="28">IF(J13*K13=0,"",J13*K13)</f>
        <v/>
      </c>
      <c r="T13" s="14" t="s">
        <v>80</v>
      </c>
      <c r="U13" s="15"/>
      <c r="V13" s="5">
        <v>16.899999999999999</v>
      </c>
      <c r="W13" s="7"/>
      <c r="X13" s="1" t="str">
        <f t="shared" si="26"/>
        <v/>
      </c>
      <c r="Z13" s="14" t="s">
        <v>406</v>
      </c>
      <c r="AA13" s="15"/>
      <c r="AB13" s="5">
        <v>0.9</v>
      </c>
      <c r="AC13" s="7"/>
      <c r="AD13" s="1" t="str">
        <f t="shared" si="27"/>
        <v/>
      </c>
      <c r="AF13" s="14" t="s">
        <v>348</v>
      </c>
      <c r="AG13" s="15"/>
      <c r="AH13" s="5">
        <v>2.8</v>
      </c>
      <c r="AI13" s="7"/>
      <c r="AJ13" s="1" t="str">
        <f t="shared" si="15"/>
        <v/>
      </c>
      <c r="AL13" s="14" t="s">
        <v>102</v>
      </c>
      <c r="AM13" s="15"/>
      <c r="AN13" s="5">
        <v>4.5</v>
      </c>
      <c r="AO13" s="7"/>
      <c r="AP13" s="1" t="str">
        <f t="shared" ref="AP13:AP20" si="29">IF(AN13*AO13=0,"",AN13*AO13)</f>
        <v/>
      </c>
      <c r="AR13" s="3" t="s">
        <v>259</v>
      </c>
      <c r="AS13" s="4"/>
      <c r="AT13" s="5">
        <v>2.7</v>
      </c>
      <c r="AU13" s="7"/>
      <c r="AV13" s="1" t="str">
        <f t="shared" si="21"/>
        <v/>
      </c>
      <c r="AX13" s="3" t="s">
        <v>245</v>
      </c>
      <c r="AY13" s="4"/>
      <c r="AZ13" s="5">
        <v>3.95</v>
      </c>
      <c r="BA13" s="7"/>
      <c r="BB13" s="1" t="str">
        <f t="shared" si="5"/>
        <v/>
      </c>
      <c r="BD13" s="17" t="s">
        <v>158</v>
      </c>
      <c r="BE13" s="18"/>
      <c r="BF13" s="9" t="s">
        <v>188</v>
      </c>
      <c r="BG13" s="9" t="s">
        <v>189</v>
      </c>
      <c r="BH13" s="9" t="s">
        <v>1</v>
      </c>
      <c r="BJ13" s="14" t="s">
        <v>164</v>
      </c>
      <c r="BK13" s="15"/>
      <c r="BL13" s="5">
        <v>2.5</v>
      </c>
      <c r="BM13" s="7"/>
      <c r="BN13" s="1" t="str">
        <f t="shared" si="7"/>
        <v/>
      </c>
    </row>
    <row r="14" spans="2:72" x14ac:dyDescent="0.3">
      <c r="B14" s="14" t="s">
        <v>4</v>
      </c>
      <c r="C14" s="15"/>
      <c r="D14" s="5">
        <v>2.1</v>
      </c>
      <c r="E14" s="7"/>
      <c r="F14" s="1" t="str">
        <f t="shared" ref="F14:F17" si="30">IF(D14*E14=0,"",D14*E14)</f>
        <v/>
      </c>
      <c r="H14" s="14" t="s">
        <v>24</v>
      </c>
      <c r="I14" s="15"/>
      <c r="J14" s="5">
        <v>20.5</v>
      </c>
      <c r="K14" s="6"/>
      <c r="L14" s="1" t="str">
        <f>IF(J14*K14=0,"",J14*K14)</f>
        <v/>
      </c>
      <c r="N14" s="17" t="s">
        <v>140</v>
      </c>
      <c r="O14" s="18"/>
      <c r="P14" s="9" t="s">
        <v>188</v>
      </c>
      <c r="Q14" s="9" t="s">
        <v>189</v>
      </c>
      <c r="R14" s="9" t="s">
        <v>1</v>
      </c>
      <c r="T14" s="14" t="s">
        <v>81</v>
      </c>
      <c r="U14" s="15"/>
      <c r="V14" s="5">
        <v>18.3</v>
      </c>
      <c r="W14" s="7"/>
      <c r="X14" s="1" t="str">
        <f t="shared" si="26"/>
        <v/>
      </c>
      <c r="Z14" s="14" t="s">
        <v>407</v>
      </c>
      <c r="AA14" s="15"/>
      <c r="AB14" s="5">
        <v>3.6</v>
      </c>
      <c r="AC14" s="7"/>
      <c r="AD14" s="1" t="str">
        <f t="shared" si="27"/>
        <v/>
      </c>
      <c r="AF14" s="14" t="s">
        <v>349</v>
      </c>
      <c r="AG14" s="15"/>
      <c r="AH14" s="5">
        <v>2.1</v>
      </c>
      <c r="AI14" s="7"/>
      <c r="AJ14" s="1" t="str">
        <f t="shared" si="15"/>
        <v/>
      </c>
      <c r="AL14" s="14" t="s">
        <v>127</v>
      </c>
      <c r="AM14" s="15"/>
      <c r="AN14" s="5">
        <v>3.5</v>
      </c>
      <c r="AO14" s="7"/>
      <c r="AP14" s="1" t="str">
        <f t="shared" si="29"/>
        <v/>
      </c>
      <c r="AR14" s="3" t="s">
        <v>260</v>
      </c>
      <c r="AS14" s="4"/>
      <c r="AT14" s="5">
        <v>2.7</v>
      </c>
      <c r="AU14" s="7"/>
      <c r="AV14" s="1" t="str">
        <f t="shared" si="21"/>
        <v/>
      </c>
      <c r="AX14" s="3" t="s">
        <v>246</v>
      </c>
      <c r="AY14" s="4"/>
      <c r="AZ14" s="5">
        <v>4.4000000000000004</v>
      </c>
      <c r="BA14" s="7"/>
      <c r="BB14" s="1" t="str">
        <f t="shared" si="5"/>
        <v/>
      </c>
      <c r="BD14" s="14" t="s">
        <v>173</v>
      </c>
      <c r="BE14" s="15"/>
      <c r="BF14" s="5">
        <v>6.5</v>
      </c>
      <c r="BG14" s="6"/>
      <c r="BH14" s="1" t="str">
        <f>IF(BF14*BG14=0,"",BF14*BG14)</f>
        <v/>
      </c>
      <c r="BJ14" s="14" t="s">
        <v>165</v>
      </c>
      <c r="BK14" s="15"/>
      <c r="BL14" s="5">
        <v>3.9</v>
      </c>
      <c r="BM14" s="7"/>
      <c r="BN14" s="1" t="str">
        <f t="shared" si="7"/>
        <v/>
      </c>
    </row>
    <row r="15" spans="2:72" x14ac:dyDescent="0.3">
      <c r="B15" s="14" t="s">
        <v>5</v>
      </c>
      <c r="C15" s="15"/>
      <c r="D15" s="5">
        <v>22.5</v>
      </c>
      <c r="E15" s="7"/>
      <c r="F15" s="13" t="str">
        <f t="shared" si="30"/>
        <v/>
      </c>
      <c r="H15" s="14" t="s">
        <v>25</v>
      </c>
      <c r="I15" s="15"/>
      <c r="J15" s="5">
        <v>20.5</v>
      </c>
      <c r="K15" s="7"/>
      <c r="L15" s="1" t="str">
        <f t="shared" ref="L15:L16" si="31">IF(J15*K15=0,"",J15*K15)</f>
        <v/>
      </c>
      <c r="N15" s="14" t="s">
        <v>433</v>
      </c>
      <c r="O15" s="15"/>
      <c r="P15" s="5">
        <v>5.45</v>
      </c>
      <c r="Q15" s="6"/>
      <c r="R15" s="1" t="str">
        <f>IF(P15*Q15=0,"",P15*Q15)</f>
        <v/>
      </c>
      <c r="Z15" s="14" t="s">
        <v>408</v>
      </c>
      <c r="AA15" s="15"/>
      <c r="AB15" s="5">
        <v>2.5</v>
      </c>
      <c r="AC15" s="7"/>
      <c r="AD15" s="1" t="str">
        <f t="shared" si="27"/>
        <v/>
      </c>
      <c r="AF15" s="14" t="s">
        <v>350</v>
      </c>
      <c r="AG15" s="15"/>
      <c r="AH15" s="5">
        <v>2.1</v>
      </c>
      <c r="AI15" s="7"/>
      <c r="AJ15" s="1" t="str">
        <f t="shared" si="15"/>
        <v/>
      </c>
      <c r="AL15" s="14" t="s">
        <v>297</v>
      </c>
      <c r="AM15" s="15"/>
      <c r="AN15" s="5">
        <v>3.5</v>
      </c>
      <c r="AO15" s="7"/>
      <c r="AP15" s="1" t="str">
        <f t="shared" si="29"/>
        <v/>
      </c>
      <c r="AR15" s="3" t="s">
        <v>261</v>
      </c>
      <c r="AS15" s="4"/>
      <c r="AT15" s="5">
        <v>1.85</v>
      </c>
      <c r="AU15" s="7"/>
      <c r="AV15" s="1" t="str">
        <f t="shared" si="21"/>
        <v/>
      </c>
      <c r="AX15" s="3" t="s">
        <v>247</v>
      </c>
      <c r="AY15" s="4"/>
      <c r="AZ15" s="5">
        <v>6.7</v>
      </c>
      <c r="BA15" s="7"/>
      <c r="BB15" s="1" t="str">
        <f t="shared" si="5"/>
        <v/>
      </c>
      <c r="BD15" s="14" t="s">
        <v>174</v>
      </c>
      <c r="BE15" s="15"/>
      <c r="BF15" s="5">
        <v>7.8</v>
      </c>
      <c r="BG15" s="7"/>
      <c r="BH15" s="1" t="str">
        <f t="shared" ref="BH15" si="32">IF(BF15*BG15=0,"",BF15*BG15)</f>
        <v/>
      </c>
      <c r="BJ15" s="14" t="s">
        <v>166</v>
      </c>
      <c r="BK15" s="15"/>
      <c r="BL15" s="5">
        <v>2.1</v>
      </c>
      <c r="BM15" s="7"/>
      <c r="BN15" s="1" t="str">
        <f t="shared" si="7"/>
        <v/>
      </c>
      <c r="BT15" s="8" t="s">
        <v>75</v>
      </c>
    </row>
    <row r="16" spans="2:72" x14ac:dyDescent="0.3">
      <c r="B16" s="14" t="s">
        <v>9</v>
      </c>
      <c r="C16" s="15"/>
      <c r="D16" s="5">
        <v>22.5</v>
      </c>
      <c r="E16" s="7"/>
      <c r="F16" s="1" t="str">
        <f t="shared" si="30"/>
        <v/>
      </c>
      <c r="H16" s="14" t="s">
        <v>438</v>
      </c>
      <c r="I16" s="15"/>
      <c r="J16" s="5">
        <v>20.5</v>
      </c>
      <c r="K16" s="7"/>
      <c r="L16" s="1" t="str">
        <f t="shared" si="31"/>
        <v/>
      </c>
      <c r="N16" s="14" t="s">
        <v>434</v>
      </c>
      <c r="O16" s="15"/>
      <c r="P16" s="5">
        <v>5.5</v>
      </c>
      <c r="Q16" s="7"/>
      <c r="R16" s="1" t="str">
        <f t="shared" ref="R16:R17" si="33">IF(P16*Q16=0,"",P16*Q16)</f>
        <v/>
      </c>
      <c r="T16" s="17" t="s">
        <v>86</v>
      </c>
      <c r="U16" s="18"/>
      <c r="V16" s="9" t="s">
        <v>188</v>
      </c>
      <c r="W16" s="9" t="s">
        <v>189</v>
      </c>
      <c r="X16" s="9" t="s">
        <v>1</v>
      </c>
      <c r="Z16" s="14" t="s">
        <v>409</v>
      </c>
      <c r="AA16" s="15"/>
      <c r="AB16" s="5">
        <v>0.9</v>
      </c>
      <c r="AC16" s="7"/>
      <c r="AD16" s="1" t="str">
        <f t="shared" si="27"/>
        <v/>
      </c>
      <c r="AF16" s="14" t="s">
        <v>351</v>
      </c>
      <c r="AG16" s="15"/>
      <c r="AH16" s="5">
        <v>2.4</v>
      </c>
      <c r="AI16" s="7"/>
      <c r="AJ16" s="1" t="str">
        <f t="shared" si="15"/>
        <v/>
      </c>
      <c r="AL16" s="14" t="s">
        <v>298</v>
      </c>
      <c r="AM16" s="15"/>
      <c r="AN16" s="5">
        <v>3.5</v>
      </c>
      <c r="AO16" s="7"/>
      <c r="AP16" s="1" t="str">
        <f t="shared" si="29"/>
        <v/>
      </c>
      <c r="AR16" s="14" t="s">
        <v>262</v>
      </c>
      <c r="AS16" s="15"/>
      <c r="AT16" s="5">
        <v>1.85</v>
      </c>
      <c r="AU16" s="7"/>
      <c r="AV16" s="1" t="str">
        <f t="shared" si="21"/>
        <v/>
      </c>
      <c r="AX16" s="3" t="s">
        <v>248</v>
      </c>
      <c r="AY16" s="4"/>
      <c r="AZ16" s="5">
        <v>8.5</v>
      </c>
      <c r="BA16" s="7"/>
      <c r="BB16" s="1" t="str">
        <f t="shared" si="5"/>
        <v/>
      </c>
      <c r="BD16" s="14" t="s">
        <v>175</v>
      </c>
      <c r="BE16" s="15"/>
      <c r="BF16" s="5">
        <v>3.95</v>
      </c>
      <c r="BG16" s="7"/>
      <c r="BH16" s="1" t="str">
        <f t="shared" si="9"/>
        <v/>
      </c>
    </row>
    <row r="17" spans="2:72" x14ac:dyDescent="0.3">
      <c r="B17" s="14" t="s">
        <v>10</v>
      </c>
      <c r="C17" s="15"/>
      <c r="D17" s="5">
        <v>22.5</v>
      </c>
      <c r="E17" s="7"/>
      <c r="F17" s="1" t="str">
        <f t="shared" si="30"/>
        <v/>
      </c>
      <c r="H17" s="14" t="s">
        <v>439</v>
      </c>
      <c r="I17" s="15"/>
      <c r="J17" s="5">
        <v>20.5</v>
      </c>
      <c r="K17" s="7"/>
      <c r="L17" s="1" t="str">
        <f t="shared" ref="L17:L18" si="34">IF(J17*K17=0,"",J17*K17)</f>
        <v/>
      </c>
      <c r="N17" s="14" t="s">
        <v>435</v>
      </c>
      <c r="O17" s="15"/>
      <c r="P17" s="5">
        <v>5.5</v>
      </c>
      <c r="Q17" s="7"/>
      <c r="R17" s="1" t="str">
        <f t="shared" si="33"/>
        <v/>
      </c>
      <c r="T17" s="14" t="s">
        <v>82</v>
      </c>
      <c r="U17" s="15"/>
      <c r="V17" s="5">
        <v>18.899999999999999</v>
      </c>
      <c r="W17" s="6"/>
      <c r="X17" s="1" t="str">
        <f>IF(V17*W17=0,"",V17*W17)</f>
        <v/>
      </c>
      <c r="Z17" s="14" t="s">
        <v>410</v>
      </c>
      <c r="AA17" s="15"/>
      <c r="AB17" s="5">
        <v>2.4</v>
      </c>
      <c r="AC17" s="6"/>
      <c r="AD17" s="1" t="str">
        <f>IF(AB17*AC17=0,"",AB17*AC17)</f>
        <v/>
      </c>
      <c r="AF17" s="14" t="s">
        <v>352</v>
      </c>
      <c r="AG17" s="15"/>
      <c r="AH17" s="5">
        <v>2.5</v>
      </c>
      <c r="AI17" s="7"/>
      <c r="AJ17" s="1" t="str">
        <f t="shared" si="15"/>
        <v/>
      </c>
      <c r="AL17" s="14" t="s">
        <v>299</v>
      </c>
      <c r="AM17" s="15"/>
      <c r="AN17" s="5">
        <v>3.1</v>
      </c>
      <c r="AO17" s="7"/>
      <c r="AP17" s="1" t="str">
        <f t="shared" si="29"/>
        <v/>
      </c>
      <c r="AR17" s="3" t="s">
        <v>263</v>
      </c>
      <c r="AS17" s="4"/>
      <c r="AT17" s="5">
        <v>1.85</v>
      </c>
      <c r="AU17" s="7"/>
      <c r="AV17" s="1" t="str">
        <f t="shared" si="21"/>
        <v/>
      </c>
      <c r="AX17" s="3" t="s">
        <v>249</v>
      </c>
      <c r="AY17" s="4"/>
      <c r="AZ17" s="5">
        <v>2.6</v>
      </c>
      <c r="BA17" s="7"/>
      <c r="BB17" s="1" t="str">
        <f t="shared" si="5"/>
        <v/>
      </c>
      <c r="BD17" s="14" t="s">
        <v>176</v>
      </c>
      <c r="BE17" s="15"/>
      <c r="BF17" s="5">
        <v>2.2000000000000002</v>
      </c>
      <c r="BG17" s="7"/>
      <c r="BH17" s="1" t="str">
        <f t="shared" si="9"/>
        <v/>
      </c>
      <c r="BJ17" s="17" t="s">
        <v>161</v>
      </c>
      <c r="BK17" s="18"/>
      <c r="BL17" s="9" t="s">
        <v>188</v>
      </c>
      <c r="BM17" s="9" t="s">
        <v>189</v>
      </c>
      <c r="BN17" s="9" t="s">
        <v>1</v>
      </c>
    </row>
    <row r="18" spans="2:72" x14ac:dyDescent="0.3">
      <c r="B18" s="14" t="s">
        <v>450</v>
      </c>
      <c r="C18" s="15"/>
      <c r="D18" s="5">
        <v>23.4</v>
      </c>
      <c r="E18" s="7"/>
      <c r="F18" s="1" t="str">
        <f t="shared" ref="F18:F20" si="35">IF(D18*E18=0,"",D18*E18)</f>
        <v/>
      </c>
      <c r="H18" s="14" t="s">
        <v>440</v>
      </c>
      <c r="I18" s="15"/>
      <c r="J18" s="5">
        <v>10.8</v>
      </c>
      <c r="K18" s="7"/>
      <c r="L18" s="1" t="str">
        <f t="shared" si="34"/>
        <v/>
      </c>
      <c r="N18" s="14" t="s">
        <v>38</v>
      </c>
      <c r="O18" s="15"/>
      <c r="P18" s="5">
        <v>6.9</v>
      </c>
      <c r="Q18" s="7"/>
      <c r="R18" s="1" t="str">
        <f t="shared" ref="R18:R19" si="36">IF(P18*Q18=0,"",P18*Q18)</f>
        <v/>
      </c>
      <c r="T18" s="14" t="s">
        <v>83</v>
      </c>
      <c r="U18" s="15"/>
      <c r="V18" s="5">
        <v>18.899999999999999</v>
      </c>
      <c r="W18" s="7"/>
      <c r="X18" s="1" t="str">
        <f t="shared" ref="X18:X20" si="37">IF(V18*W18=0,"",V18*W18)</f>
        <v/>
      </c>
      <c r="Z18" s="14" t="s">
        <v>411</v>
      </c>
      <c r="AA18" s="15"/>
      <c r="AB18" s="5">
        <v>5.4</v>
      </c>
      <c r="AC18" s="7"/>
      <c r="AD18" s="1" t="str">
        <f t="shared" ref="AD18:AD19" si="38">IF(AB18*AC18=0,"",AB18*AC18)</f>
        <v/>
      </c>
      <c r="AF18" s="14" t="s">
        <v>353</v>
      </c>
      <c r="AG18" s="15"/>
      <c r="AH18" s="5">
        <v>3.5</v>
      </c>
      <c r="AI18" s="7"/>
      <c r="AJ18" s="1" t="str">
        <f t="shared" si="15"/>
        <v/>
      </c>
      <c r="AL18" s="14" t="s">
        <v>300</v>
      </c>
      <c r="AM18" s="15"/>
      <c r="AN18" s="5">
        <v>1.9</v>
      </c>
      <c r="AO18" s="7"/>
      <c r="AP18" s="1" t="str">
        <f t="shared" si="29"/>
        <v/>
      </c>
      <c r="AR18" s="14" t="s">
        <v>264</v>
      </c>
      <c r="AS18" s="15"/>
      <c r="AT18" s="5">
        <v>1.9</v>
      </c>
      <c r="AU18" s="7"/>
      <c r="AV18" s="1" t="str">
        <f t="shared" si="21"/>
        <v/>
      </c>
      <c r="AX18" s="14" t="s">
        <v>129</v>
      </c>
      <c r="AY18" s="15"/>
      <c r="AZ18" s="5">
        <v>2.6</v>
      </c>
      <c r="BA18" s="7"/>
      <c r="BB18" s="1" t="str">
        <f t="shared" si="5"/>
        <v/>
      </c>
      <c r="BD18" s="14" t="s">
        <v>177</v>
      </c>
      <c r="BE18" s="15"/>
      <c r="BF18" s="5">
        <v>2.2000000000000002</v>
      </c>
      <c r="BG18" s="7"/>
      <c r="BH18" s="1" t="str">
        <f t="shared" si="9"/>
        <v/>
      </c>
      <c r="BJ18" s="14" t="s">
        <v>471</v>
      </c>
      <c r="BK18" s="15"/>
      <c r="BL18" s="5">
        <v>2.5</v>
      </c>
      <c r="BM18" s="6"/>
      <c r="BN18" s="1" t="str">
        <f>IF(BL18*BM18=0,"",BL18*BM18)</f>
        <v/>
      </c>
    </row>
    <row r="19" spans="2:72" x14ac:dyDescent="0.3">
      <c r="B19" s="14" t="s">
        <v>11</v>
      </c>
      <c r="C19" s="15"/>
      <c r="D19" s="5">
        <v>7.9</v>
      </c>
      <c r="E19" s="7"/>
      <c r="F19" s="1" t="str">
        <f t="shared" si="35"/>
        <v/>
      </c>
      <c r="H19" s="14" t="s">
        <v>441</v>
      </c>
      <c r="I19" s="15"/>
      <c r="J19" s="5">
        <v>8.1</v>
      </c>
      <c r="K19" s="7"/>
      <c r="L19" s="1" t="str">
        <f t="shared" ref="L19" si="39">IF(J19*K19=0,"",J19*K19)</f>
        <v/>
      </c>
      <c r="N19" s="14" t="s">
        <v>54</v>
      </c>
      <c r="O19" s="15"/>
      <c r="P19" s="5">
        <v>6.9</v>
      </c>
      <c r="Q19" s="7"/>
      <c r="R19" s="1" t="str">
        <f t="shared" si="36"/>
        <v/>
      </c>
      <c r="T19" s="14" t="s">
        <v>84</v>
      </c>
      <c r="U19" s="15"/>
      <c r="V19" s="5">
        <v>18.899999999999999</v>
      </c>
      <c r="W19" s="7"/>
      <c r="X19" s="1" t="str">
        <f t="shared" si="37"/>
        <v/>
      </c>
      <c r="Z19" s="14" t="s">
        <v>412</v>
      </c>
      <c r="AA19" s="15"/>
      <c r="AB19" s="5">
        <v>5.0999999999999996</v>
      </c>
      <c r="AC19" s="7"/>
      <c r="AD19" s="1" t="str">
        <f t="shared" si="38"/>
        <v/>
      </c>
      <c r="AF19" s="14" t="s">
        <v>354</v>
      </c>
      <c r="AG19" s="15"/>
      <c r="AH19" s="5">
        <v>3.9</v>
      </c>
      <c r="AI19" s="7"/>
      <c r="AJ19" s="1" t="str">
        <f t="shared" si="15"/>
        <v/>
      </c>
      <c r="AL19" s="14" t="s">
        <v>301</v>
      </c>
      <c r="AM19" s="15"/>
      <c r="AN19" s="5">
        <v>2.95</v>
      </c>
      <c r="AO19" s="7"/>
      <c r="AP19" s="1" t="str">
        <f t="shared" si="29"/>
        <v/>
      </c>
      <c r="AR19" s="14" t="s">
        <v>265</v>
      </c>
      <c r="AS19" s="15"/>
      <c r="AT19" s="5">
        <v>1.9</v>
      </c>
      <c r="AU19" s="7"/>
      <c r="AV19" s="1" t="str">
        <f t="shared" ref="AV19:AV20" si="40">IF(AT19*AU19=0,"",AT19*AU19)</f>
        <v/>
      </c>
      <c r="AX19" s="14" t="s">
        <v>130</v>
      </c>
      <c r="AY19" s="15"/>
      <c r="AZ19" s="5">
        <v>2.6</v>
      </c>
      <c r="BA19" s="7"/>
      <c r="BB19" s="1" t="str">
        <f t="shared" si="5"/>
        <v/>
      </c>
      <c r="BD19" s="14" t="s">
        <v>178</v>
      </c>
      <c r="BE19" s="15"/>
      <c r="BF19" s="5">
        <v>2.6</v>
      </c>
      <c r="BG19" s="7"/>
      <c r="BH19" s="1" t="str">
        <f t="shared" si="9"/>
        <v/>
      </c>
    </row>
    <row r="20" spans="2:72" x14ac:dyDescent="0.3">
      <c r="B20" s="14" t="s">
        <v>451</v>
      </c>
      <c r="C20" s="15"/>
      <c r="D20" s="5">
        <v>19.899999999999999</v>
      </c>
      <c r="E20" s="7"/>
      <c r="F20" s="1" t="str">
        <f t="shared" si="35"/>
        <v/>
      </c>
      <c r="N20" s="14" t="s">
        <v>55</v>
      </c>
      <c r="O20" s="15"/>
      <c r="P20" s="5">
        <v>8.9</v>
      </c>
      <c r="Q20" s="7"/>
      <c r="R20" s="1" t="str">
        <f t="shared" ref="R20:R27" si="41">IF(P20*Q20=0,"",P20*Q20)</f>
        <v/>
      </c>
      <c r="T20" s="14" t="s">
        <v>85</v>
      </c>
      <c r="U20" s="15"/>
      <c r="V20" s="5">
        <v>18.899999999999999</v>
      </c>
      <c r="W20" s="7"/>
      <c r="X20" s="1" t="str">
        <f t="shared" si="37"/>
        <v/>
      </c>
      <c r="Z20" s="14" t="s">
        <v>413</v>
      </c>
      <c r="AA20" s="15"/>
      <c r="AB20" s="5">
        <v>4.9000000000000004</v>
      </c>
      <c r="AC20" s="7"/>
      <c r="AD20" s="1" t="str">
        <f t="shared" ref="AD20" si="42">IF(AB20*AC20=0,"",AB20*AC20)</f>
        <v/>
      </c>
      <c r="AF20" s="14" t="s">
        <v>356</v>
      </c>
      <c r="AG20" s="15"/>
      <c r="AH20" s="5">
        <v>7.6</v>
      </c>
      <c r="AI20" s="7"/>
      <c r="AJ20" s="1" t="str">
        <f t="shared" si="15"/>
        <v/>
      </c>
      <c r="AL20" s="14" t="s">
        <v>302</v>
      </c>
      <c r="AM20" s="15"/>
      <c r="AN20" s="5">
        <v>2.2000000000000002</v>
      </c>
      <c r="AO20" s="7"/>
      <c r="AP20" s="1" t="str">
        <f t="shared" si="29"/>
        <v/>
      </c>
      <c r="AR20" s="16" t="s">
        <v>266</v>
      </c>
      <c r="AS20" s="15"/>
      <c r="AT20" s="5">
        <v>3.2</v>
      </c>
      <c r="AU20" s="7"/>
      <c r="AV20" s="1" t="str">
        <f t="shared" si="40"/>
        <v/>
      </c>
      <c r="AX20" s="14" t="s">
        <v>250</v>
      </c>
      <c r="AY20" s="15"/>
      <c r="AZ20" s="5">
        <v>3.7</v>
      </c>
      <c r="BA20" s="7"/>
      <c r="BB20" s="1" t="str">
        <f t="shared" si="5"/>
        <v/>
      </c>
      <c r="BD20" s="16" t="s">
        <v>179</v>
      </c>
      <c r="BE20" s="15"/>
      <c r="BF20" s="5">
        <v>2.6</v>
      </c>
      <c r="BG20" s="7"/>
      <c r="BH20" s="1" t="str">
        <f t="shared" si="9"/>
        <v/>
      </c>
      <c r="BJ20" s="32" t="s">
        <v>2</v>
      </c>
      <c r="BK20" s="33"/>
      <c r="BL20" s="34">
        <f>SUM(F8:F28,F31:F42,F45:F50,L8:L19,L22:L28,L31:L38,L41:L50,R3:R12,R15:R28,R31:R39,R42:R50,X3:X6,X9:X14,X17:X23,X26:X34,X37:X47,X50,AD3:AD20,AD23:AD50,AJ3:AJ33,AJ36:AJ45,AJ48:AJ50,AP3:AP28,AP31:AP50,AV3:AV20,AV23:AV45,AV48:AV50,BB3:BB22,BB25:BB43,BB46:BB50,BH3:BH11,BH14:BH50,BN18)</f>
        <v>0</v>
      </c>
      <c r="BM20" s="35"/>
    </row>
    <row r="21" spans="2:72" x14ac:dyDescent="0.3">
      <c r="B21" s="14" t="s">
        <v>452</v>
      </c>
      <c r="C21" s="15"/>
      <c r="D21" s="5">
        <v>19.899999999999999</v>
      </c>
      <c r="E21" s="6"/>
      <c r="F21" s="12" t="str">
        <f>IF(D21*E21=0,"",D21*E21)</f>
        <v/>
      </c>
      <c r="H21" s="17" t="s">
        <v>27</v>
      </c>
      <c r="I21" s="18"/>
      <c r="J21" s="9" t="s">
        <v>188</v>
      </c>
      <c r="K21" s="9" t="s">
        <v>189</v>
      </c>
      <c r="L21" s="9" t="s">
        <v>1</v>
      </c>
      <c r="N21" s="14" t="s">
        <v>436</v>
      </c>
      <c r="O21" s="15"/>
      <c r="P21" s="5">
        <v>8.9</v>
      </c>
      <c r="Q21" s="7"/>
      <c r="R21" s="1" t="str">
        <f t="shared" si="41"/>
        <v/>
      </c>
      <c r="T21" s="14" t="s">
        <v>87</v>
      </c>
      <c r="U21" s="15"/>
      <c r="V21" s="5">
        <v>37.9</v>
      </c>
      <c r="W21" s="7"/>
      <c r="X21" s="1" t="str">
        <f t="shared" ref="X21:X23" si="43">IF(V21*W21=0,"",V21*W21)</f>
        <v/>
      </c>
      <c r="AF21" s="14" t="s">
        <v>355</v>
      </c>
      <c r="AG21" s="15"/>
      <c r="AH21" s="5">
        <v>10.4</v>
      </c>
      <c r="AI21" s="6"/>
      <c r="AJ21" s="1" t="str">
        <f>IF(AH21*AI21=0,"",AH21*AI21)</f>
        <v/>
      </c>
      <c r="AL21" s="14" t="s">
        <v>303</v>
      </c>
      <c r="AM21" s="15"/>
      <c r="AN21" s="5">
        <v>4.4000000000000004</v>
      </c>
      <c r="AO21" s="7"/>
      <c r="AP21" s="1" t="str">
        <f t="shared" ref="AP21:AP22" si="44">IF(AN21*AO21=0,"",AN21*AO21)</f>
        <v/>
      </c>
      <c r="AX21" s="14" t="s">
        <v>117</v>
      </c>
      <c r="AY21" s="15"/>
      <c r="AZ21" s="5">
        <v>3.5</v>
      </c>
      <c r="BA21" s="7"/>
      <c r="BB21" s="1" t="str">
        <f t="shared" si="5"/>
        <v/>
      </c>
      <c r="BD21" s="14" t="s">
        <v>180</v>
      </c>
      <c r="BE21" s="15"/>
      <c r="BF21" s="5">
        <v>1.7</v>
      </c>
      <c r="BG21" s="7"/>
      <c r="BH21" s="1" t="str">
        <f t="shared" si="9"/>
        <v/>
      </c>
    </row>
    <row r="22" spans="2:72" x14ac:dyDescent="0.3">
      <c r="B22" s="14" t="s">
        <v>453</v>
      </c>
      <c r="C22" s="15"/>
      <c r="D22" s="5">
        <v>19.899999999999999</v>
      </c>
      <c r="E22" s="7"/>
      <c r="F22" s="1" t="str">
        <f t="shared" ref="F22:F25" si="45">IF(D22*E22=0,"",D22*E22)</f>
        <v/>
      </c>
      <c r="H22" s="3" t="s">
        <v>26</v>
      </c>
      <c r="I22" s="4"/>
      <c r="J22" s="5">
        <v>10.9</v>
      </c>
      <c r="K22" s="6"/>
      <c r="L22" s="1" t="str">
        <f>IF(J22*K22=0,"",J22*K22)</f>
        <v/>
      </c>
      <c r="N22" s="14" t="s">
        <v>41</v>
      </c>
      <c r="O22" s="15"/>
      <c r="P22" s="5">
        <v>8.9</v>
      </c>
      <c r="Q22" s="7"/>
      <c r="R22" s="1" t="str">
        <f t="shared" si="41"/>
        <v/>
      </c>
      <c r="T22" s="14" t="s">
        <v>89</v>
      </c>
      <c r="U22" s="15"/>
      <c r="V22" s="5">
        <v>37.9</v>
      </c>
      <c r="W22" s="7"/>
      <c r="X22" s="1" t="str">
        <f t="shared" si="43"/>
        <v/>
      </c>
      <c r="Z22" s="17" t="s">
        <v>148</v>
      </c>
      <c r="AA22" s="18"/>
      <c r="AB22" s="9" t="s">
        <v>188</v>
      </c>
      <c r="AC22" s="9" t="s">
        <v>189</v>
      </c>
      <c r="AD22" s="9" t="s">
        <v>1</v>
      </c>
      <c r="AF22" s="14" t="s">
        <v>357</v>
      </c>
      <c r="AG22" s="15"/>
      <c r="AH22" s="5">
        <v>3.7</v>
      </c>
      <c r="AI22" s="7"/>
      <c r="AJ22" s="1" t="str">
        <f t="shared" ref="AJ22:AJ30" si="46">IF(AH22*AI22=0,"",AH22*AI22)</f>
        <v/>
      </c>
      <c r="AL22" s="14" t="s">
        <v>304</v>
      </c>
      <c r="AM22" s="15"/>
      <c r="AN22" s="5">
        <v>5.2</v>
      </c>
      <c r="AO22" s="7"/>
      <c r="AP22" s="1" t="str">
        <f t="shared" si="44"/>
        <v/>
      </c>
      <c r="AR22" s="17" t="s">
        <v>152</v>
      </c>
      <c r="AS22" s="18"/>
      <c r="AT22" s="9" t="s">
        <v>188</v>
      </c>
      <c r="AU22" s="9" t="s">
        <v>189</v>
      </c>
      <c r="AV22" s="9" t="s">
        <v>1</v>
      </c>
      <c r="AX22" s="14" t="s">
        <v>118</v>
      </c>
      <c r="AY22" s="15"/>
      <c r="AZ22" s="5">
        <v>5.95</v>
      </c>
      <c r="BA22" s="7"/>
      <c r="BB22" s="1" t="str">
        <f t="shared" si="5"/>
        <v/>
      </c>
      <c r="BD22" s="14" t="s">
        <v>181</v>
      </c>
      <c r="BE22" s="15"/>
      <c r="BF22" s="5">
        <v>2.95</v>
      </c>
      <c r="BG22" s="7"/>
      <c r="BH22" s="1" t="str">
        <f t="shared" si="9"/>
        <v/>
      </c>
    </row>
    <row r="23" spans="2:72" x14ac:dyDescent="0.3">
      <c r="B23" s="14" t="s">
        <v>454</v>
      </c>
      <c r="C23" s="15"/>
      <c r="D23" s="5">
        <v>19.899999999999999</v>
      </c>
      <c r="E23" s="7"/>
      <c r="F23" s="1" t="str">
        <f t="shared" si="45"/>
        <v/>
      </c>
      <c r="H23" s="3" t="s">
        <v>28</v>
      </c>
      <c r="I23" s="4"/>
      <c r="J23" s="5">
        <v>11.2</v>
      </c>
      <c r="K23" s="7"/>
      <c r="L23" s="1" t="str">
        <f t="shared" ref="L23:L28" si="47">IF(J23*K23=0,"",J23*K23)</f>
        <v/>
      </c>
      <c r="N23" s="14" t="s">
        <v>56</v>
      </c>
      <c r="O23" s="15"/>
      <c r="P23" s="5">
        <v>9.9</v>
      </c>
      <c r="Q23" s="7"/>
      <c r="R23" s="1" t="str">
        <f t="shared" si="41"/>
        <v/>
      </c>
      <c r="T23" s="14" t="s">
        <v>88</v>
      </c>
      <c r="U23" s="15"/>
      <c r="V23" s="5">
        <v>29.6</v>
      </c>
      <c r="W23" s="7"/>
      <c r="X23" s="1" t="str">
        <f t="shared" si="43"/>
        <v/>
      </c>
      <c r="Z23" s="14" t="s">
        <v>369</v>
      </c>
      <c r="AA23" s="15"/>
      <c r="AB23" s="5">
        <v>3.9</v>
      </c>
      <c r="AC23" s="6"/>
      <c r="AD23" s="1" t="str">
        <f>IF(AB23*AC23=0,"",AB23*AC23)</f>
        <v/>
      </c>
      <c r="AF23" s="14" t="s">
        <v>358</v>
      </c>
      <c r="AG23" s="15"/>
      <c r="AH23" s="5">
        <v>2.9</v>
      </c>
      <c r="AI23" s="7"/>
      <c r="AJ23" s="1" t="str">
        <f t="shared" si="46"/>
        <v/>
      </c>
      <c r="AL23" s="14" t="s">
        <v>305</v>
      </c>
      <c r="AM23" s="15"/>
      <c r="AN23" s="5">
        <v>9.5</v>
      </c>
      <c r="AO23" s="7"/>
      <c r="AP23" s="1" t="str">
        <f t="shared" ref="AP23" si="48">IF(AN23*AO23=0,"",AN23*AO23)</f>
        <v/>
      </c>
      <c r="AR23" s="14" t="s">
        <v>267</v>
      </c>
      <c r="AS23" s="15"/>
      <c r="AT23" s="5">
        <v>4.5</v>
      </c>
      <c r="AU23" s="6"/>
      <c r="AV23" s="1" t="str">
        <f t="shared" ref="AV23:AV45" si="49">IF(AT23*AU23=0,"",AT23*AU23)</f>
        <v/>
      </c>
      <c r="BD23" s="14" t="s">
        <v>182</v>
      </c>
      <c r="BE23" s="15"/>
      <c r="BF23" s="5">
        <v>3.5</v>
      </c>
      <c r="BG23" s="7"/>
      <c r="BH23" s="1" t="str">
        <f t="shared" si="9"/>
        <v/>
      </c>
      <c r="BJ23" s="17" t="s">
        <v>187</v>
      </c>
      <c r="BK23" s="18"/>
    </row>
    <row r="24" spans="2:72" x14ac:dyDescent="0.3">
      <c r="B24" s="14" t="s">
        <v>6</v>
      </c>
      <c r="C24" s="15"/>
      <c r="D24" s="5">
        <v>19.899999999999999</v>
      </c>
      <c r="E24" s="7"/>
      <c r="F24" s="1" t="str">
        <f t="shared" si="45"/>
        <v/>
      </c>
      <c r="H24" s="3" t="s">
        <v>30</v>
      </c>
      <c r="I24" s="4"/>
      <c r="J24" s="5">
        <v>12.3</v>
      </c>
      <c r="K24" s="7"/>
      <c r="L24" s="1" t="str">
        <f t="shared" si="47"/>
        <v/>
      </c>
      <c r="N24" s="14" t="s">
        <v>46</v>
      </c>
      <c r="O24" s="15"/>
      <c r="P24" s="5">
        <v>9.9</v>
      </c>
      <c r="Q24" s="7"/>
      <c r="R24" s="1" t="str">
        <f t="shared" si="41"/>
        <v/>
      </c>
      <c r="Z24" s="14" t="s">
        <v>370</v>
      </c>
      <c r="AA24" s="15"/>
      <c r="AB24" s="5">
        <v>10.4</v>
      </c>
      <c r="AC24" s="7"/>
      <c r="AD24" s="1" t="str">
        <f t="shared" ref="AD24:AD26" si="50">IF(AB24*AC24=0,"",AB24*AC24)</f>
        <v/>
      </c>
      <c r="AF24" s="14" t="s">
        <v>359</v>
      </c>
      <c r="AG24" s="15"/>
      <c r="AH24" s="5">
        <v>2.9</v>
      </c>
      <c r="AI24" s="7"/>
      <c r="AJ24" s="1" t="str">
        <f t="shared" si="46"/>
        <v/>
      </c>
      <c r="AL24" s="14" t="s">
        <v>306</v>
      </c>
      <c r="AM24" s="15"/>
      <c r="AN24" s="5">
        <v>1.5</v>
      </c>
      <c r="AO24" s="7"/>
      <c r="AP24" s="1" t="str">
        <f t="shared" ref="AP24:AP28" si="51">IF(AN24*AO24=0,"",AN24*AO24)</f>
        <v/>
      </c>
      <c r="AR24" s="14" t="s">
        <v>268</v>
      </c>
      <c r="AS24" s="15"/>
      <c r="AT24" s="5">
        <v>3.4</v>
      </c>
      <c r="AU24" s="6"/>
      <c r="AV24" s="1" t="str">
        <f t="shared" si="49"/>
        <v/>
      </c>
      <c r="AX24" s="17" t="s">
        <v>156</v>
      </c>
      <c r="AY24" s="18"/>
      <c r="AZ24" s="9" t="s">
        <v>188</v>
      </c>
      <c r="BA24" s="9" t="s">
        <v>189</v>
      </c>
      <c r="BB24" s="9" t="s">
        <v>1</v>
      </c>
      <c r="BD24" s="14" t="s">
        <v>184</v>
      </c>
      <c r="BE24" s="15"/>
      <c r="BF24" s="5">
        <v>1.9</v>
      </c>
      <c r="BG24" s="7"/>
      <c r="BH24" s="1" t="str">
        <f t="shared" si="9"/>
        <v/>
      </c>
      <c r="BJ24" s="23"/>
      <c r="BK24" s="24"/>
      <c r="BL24" s="24"/>
      <c r="BM24" s="24"/>
      <c r="BN24" s="24"/>
      <c r="BO24" s="24"/>
      <c r="BP24" s="24"/>
      <c r="BQ24" s="24"/>
      <c r="BR24" s="24"/>
      <c r="BS24" s="24"/>
      <c r="BT24" s="25"/>
    </row>
    <row r="25" spans="2:72" x14ac:dyDescent="0.3">
      <c r="B25" s="14" t="s">
        <v>7</v>
      </c>
      <c r="C25" s="15"/>
      <c r="D25" s="5">
        <v>19.899999999999999</v>
      </c>
      <c r="E25" s="7"/>
      <c r="F25" s="1" t="str">
        <f t="shared" si="45"/>
        <v/>
      </c>
      <c r="H25" s="3" t="s">
        <v>470</v>
      </c>
      <c r="I25" s="4"/>
      <c r="J25" s="5">
        <v>12.9</v>
      </c>
      <c r="K25" s="7"/>
      <c r="L25" s="1" t="str">
        <f t="shared" si="47"/>
        <v/>
      </c>
      <c r="N25" s="14" t="s">
        <v>57</v>
      </c>
      <c r="O25" s="15"/>
      <c r="P25" s="5">
        <v>12.6</v>
      </c>
      <c r="Q25" s="7"/>
      <c r="R25" s="1" t="str">
        <f t="shared" si="41"/>
        <v/>
      </c>
      <c r="T25" s="17" t="s">
        <v>146</v>
      </c>
      <c r="U25" s="18"/>
      <c r="V25" s="9" t="s">
        <v>188</v>
      </c>
      <c r="W25" s="9" t="s">
        <v>189</v>
      </c>
      <c r="X25" s="9" t="s">
        <v>1</v>
      </c>
      <c r="Z25" s="14" t="s">
        <v>371</v>
      </c>
      <c r="AA25" s="15"/>
      <c r="AB25" s="5">
        <v>4.8</v>
      </c>
      <c r="AC25" s="7"/>
      <c r="AD25" s="1" t="str">
        <f t="shared" si="50"/>
        <v/>
      </c>
      <c r="AF25" s="14" t="s">
        <v>360</v>
      </c>
      <c r="AG25" s="15"/>
      <c r="AH25" s="5">
        <v>4.7</v>
      </c>
      <c r="AI25" s="7"/>
      <c r="AJ25" s="1" t="str">
        <f t="shared" si="46"/>
        <v/>
      </c>
      <c r="AL25" s="14" t="s">
        <v>307</v>
      </c>
      <c r="AM25" s="15"/>
      <c r="AN25" s="5">
        <v>1.5</v>
      </c>
      <c r="AO25" s="7"/>
      <c r="AP25" s="1" t="str">
        <f t="shared" si="51"/>
        <v/>
      </c>
      <c r="AR25" s="14" t="s">
        <v>269</v>
      </c>
      <c r="AS25" s="15"/>
      <c r="AT25" s="5">
        <v>1.8</v>
      </c>
      <c r="AU25" s="6"/>
      <c r="AV25" s="1" t="str">
        <f t="shared" si="49"/>
        <v/>
      </c>
      <c r="AX25" s="3" t="s">
        <v>119</v>
      </c>
      <c r="AY25" s="4"/>
      <c r="AZ25" s="5">
        <v>4.8</v>
      </c>
      <c r="BA25" s="6"/>
      <c r="BB25" s="1" t="str">
        <f>IF(AZ25*BA25=0,"",AZ25*BA25)</f>
        <v/>
      </c>
      <c r="BD25" s="14" t="s">
        <v>183</v>
      </c>
      <c r="BE25" s="15"/>
      <c r="BF25" s="5">
        <v>1.9</v>
      </c>
      <c r="BG25" s="7"/>
      <c r="BH25" s="1" t="str">
        <f t="shared" si="9"/>
        <v/>
      </c>
      <c r="BJ25" s="26"/>
      <c r="BK25" s="27"/>
      <c r="BL25" s="27"/>
      <c r="BM25" s="27"/>
      <c r="BN25" s="27"/>
      <c r="BO25" s="27"/>
      <c r="BP25" s="27"/>
      <c r="BQ25" s="27"/>
      <c r="BR25" s="27"/>
      <c r="BS25" s="27"/>
      <c r="BT25" s="28"/>
    </row>
    <row r="26" spans="2:72" x14ac:dyDescent="0.3">
      <c r="B26" s="14" t="s">
        <v>8</v>
      </c>
      <c r="C26" s="15"/>
      <c r="D26" s="5">
        <v>23.9</v>
      </c>
      <c r="E26" s="7"/>
      <c r="F26" s="1" t="str">
        <f t="shared" ref="F26:F28" si="52">IF(D26*E26=0,"",D26*E26)</f>
        <v/>
      </c>
      <c r="H26" s="3" t="s">
        <v>468</v>
      </c>
      <c r="I26" s="4"/>
      <c r="J26" s="5">
        <v>70</v>
      </c>
      <c r="K26" s="7"/>
      <c r="L26" s="1" t="str">
        <f t="shared" si="47"/>
        <v/>
      </c>
      <c r="N26" s="14" t="s">
        <v>58</v>
      </c>
      <c r="O26" s="15"/>
      <c r="P26" s="5">
        <v>12.6</v>
      </c>
      <c r="Q26" s="7"/>
      <c r="R26" s="1" t="str">
        <f t="shared" si="41"/>
        <v/>
      </c>
      <c r="T26" s="14" t="s">
        <v>90</v>
      </c>
      <c r="U26" s="15"/>
      <c r="V26" s="5">
        <v>24.6</v>
      </c>
      <c r="W26" s="6"/>
      <c r="X26" s="1" t="str">
        <f>IF(V26*W26=0,"",V26*W26)</f>
        <v/>
      </c>
      <c r="Z26" s="14" t="s">
        <v>372</v>
      </c>
      <c r="AA26" s="15"/>
      <c r="AB26" s="5">
        <v>5.9</v>
      </c>
      <c r="AC26" s="7"/>
      <c r="AD26" s="1" t="str">
        <f t="shared" si="50"/>
        <v/>
      </c>
      <c r="AF26" s="14" t="s">
        <v>361</v>
      </c>
      <c r="AG26" s="15"/>
      <c r="AH26" s="5">
        <v>4.9000000000000004</v>
      </c>
      <c r="AI26" s="7"/>
      <c r="AJ26" s="1" t="str">
        <f t="shared" si="46"/>
        <v/>
      </c>
      <c r="AL26" s="14" t="s">
        <v>308</v>
      </c>
      <c r="AM26" s="15"/>
      <c r="AN26" s="5">
        <v>1.5</v>
      </c>
      <c r="AO26" s="7"/>
      <c r="AP26" s="1" t="str">
        <f t="shared" si="51"/>
        <v/>
      </c>
      <c r="AR26" s="14" t="s">
        <v>270</v>
      </c>
      <c r="AS26" s="15"/>
      <c r="AT26" s="5">
        <v>2.1</v>
      </c>
      <c r="AU26" s="6"/>
      <c r="AV26" s="1" t="str">
        <f t="shared" si="49"/>
        <v/>
      </c>
      <c r="AX26" s="3" t="s">
        <v>120</v>
      </c>
      <c r="AY26" s="4"/>
      <c r="AZ26" s="5">
        <v>4.8</v>
      </c>
      <c r="BA26" s="7"/>
      <c r="BB26" s="1" t="str">
        <f t="shared" ref="BB26:BB28" si="53">IF(AZ26*BA26=0,"",AZ26*BA26)</f>
        <v/>
      </c>
      <c r="BD26" s="14" t="s">
        <v>185</v>
      </c>
      <c r="BE26" s="15"/>
      <c r="BF26" s="5">
        <v>1.95</v>
      </c>
      <c r="BG26" s="7"/>
      <c r="BH26" s="1" t="str">
        <f t="shared" si="9"/>
        <v/>
      </c>
      <c r="BJ26" s="26"/>
      <c r="BK26" s="27"/>
      <c r="BL26" s="27"/>
      <c r="BM26" s="27"/>
      <c r="BN26" s="27"/>
      <c r="BO26" s="27"/>
      <c r="BP26" s="27"/>
      <c r="BQ26" s="27"/>
      <c r="BR26" s="27"/>
      <c r="BS26" s="27"/>
      <c r="BT26" s="28"/>
    </row>
    <row r="27" spans="2:72" x14ac:dyDescent="0.3">
      <c r="B27" s="14" t="s">
        <v>455</v>
      </c>
      <c r="C27" s="15"/>
      <c r="D27" s="5">
        <v>23.9</v>
      </c>
      <c r="E27" s="7"/>
      <c r="F27" s="1" t="str">
        <f t="shared" si="52"/>
        <v/>
      </c>
      <c r="H27" s="3" t="s">
        <v>469</v>
      </c>
      <c r="I27" s="4"/>
      <c r="J27" s="5">
        <v>82</v>
      </c>
      <c r="K27" s="7"/>
      <c r="L27" s="1" t="str">
        <f t="shared" si="47"/>
        <v/>
      </c>
      <c r="N27" s="14" t="s">
        <v>59</v>
      </c>
      <c r="O27" s="15"/>
      <c r="P27" s="5">
        <v>14.9</v>
      </c>
      <c r="Q27" s="7"/>
      <c r="R27" s="1" t="str">
        <f t="shared" si="41"/>
        <v/>
      </c>
      <c r="T27" s="14" t="s">
        <v>91</v>
      </c>
      <c r="U27" s="15"/>
      <c r="V27" s="5">
        <v>24.6</v>
      </c>
      <c r="W27" s="7"/>
      <c r="X27" s="1" t="str">
        <f t="shared" ref="X27:X28" si="54">IF(V27*W27=0,"",V27*W27)</f>
        <v/>
      </c>
      <c r="Z27" s="14" t="s">
        <v>373</v>
      </c>
      <c r="AA27" s="15"/>
      <c r="AB27" s="5">
        <v>1.3</v>
      </c>
      <c r="AC27" s="6"/>
      <c r="AD27" s="1" t="str">
        <f>IF(AB27*AC27=0,"",AB27*AC27)</f>
        <v/>
      </c>
      <c r="AF27" s="14" t="s">
        <v>362</v>
      </c>
      <c r="AG27" s="15"/>
      <c r="AH27" s="5">
        <v>3.1</v>
      </c>
      <c r="AI27" s="7"/>
      <c r="AJ27" s="1" t="str">
        <f t="shared" si="46"/>
        <v/>
      </c>
      <c r="AL27" s="14" t="s">
        <v>309</v>
      </c>
      <c r="AM27" s="15"/>
      <c r="AN27" s="5">
        <v>1.5</v>
      </c>
      <c r="AO27" s="7"/>
      <c r="AP27" s="1" t="str">
        <f t="shared" si="51"/>
        <v/>
      </c>
      <c r="AR27" s="14" t="s">
        <v>271</v>
      </c>
      <c r="AS27" s="15"/>
      <c r="AT27" s="5">
        <v>4.5</v>
      </c>
      <c r="AU27" s="6"/>
      <c r="AV27" s="1" t="str">
        <f t="shared" si="49"/>
        <v/>
      </c>
      <c r="AX27" s="3" t="s">
        <v>121</v>
      </c>
      <c r="AY27" s="4"/>
      <c r="AZ27" s="5">
        <v>3.2</v>
      </c>
      <c r="BA27" s="7"/>
      <c r="BB27" s="1" t="str">
        <f t="shared" si="53"/>
        <v/>
      </c>
      <c r="BD27" s="14" t="s">
        <v>186</v>
      </c>
      <c r="BE27" s="15"/>
      <c r="BF27" s="5">
        <v>3.1</v>
      </c>
      <c r="BG27" s="7"/>
      <c r="BH27" s="1" t="str">
        <f t="shared" si="9"/>
        <v/>
      </c>
      <c r="BJ27" s="26"/>
      <c r="BK27" s="27"/>
      <c r="BL27" s="27"/>
      <c r="BM27" s="27"/>
      <c r="BN27" s="27"/>
      <c r="BO27" s="27"/>
      <c r="BP27" s="27"/>
      <c r="BQ27" s="27"/>
      <c r="BR27" s="27"/>
      <c r="BS27" s="27"/>
      <c r="BT27" s="28"/>
    </row>
    <row r="28" spans="2:72" x14ac:dyDescent="0.3">
      <c r="B28" s="14" t="s">
        <v>456</v>
      </c>
      <c r="C28" s="15"/>
      <c r="D28" s="5">
        <v>23.9</v>
      </c>
      <c r="E28" s="7"/>
      <c r="F28" s="1" t="str">
        <f t="shared" si="52"/>
        <v/>
      </c>
      <c r="H28" s="3" t="s">
        <v>29</v>
      </c>
      <c r="I28" s="4"/>
      <c r="J28" s="5">
        <v>89</v>
      </c>
      <c r="K28" s="7"/>
      <c r="L28" s="1" t="str">
        <f t="shared" si="47"/>
        <v/>
      </c>
      <c r="N28" s="14" t="s">
        <v>60</v>
      </c>
      <c r="O28" s="15"/>
      <c r="P28" s="5">
        <v>14.9</v>
      </c>
      <c r="Q28" s="7"/>
      <c r="R28" s="1" t="str">
        <f t="shared" ref="R28" si="55">IF(P28*Q28=0,"",P28*Q28)</f>
        <v/>
      </c>
      <c r="T28" s="14" t="s">
        <v>92</v>
      </c>
      <c r="U28" s="15"/>
      <c r="V28" s="5">
        <v>12.9</v>
      </c>
      <c r="W28" s="7"/>
      <c r="X28" s="1" t="str">
        <f t="shared" si="54"/>
        <v/>
      </c>
      <c r="Z28" s="14" t="s">
        <v>374</v>
      </c>
      <c r="AA28" s="15"/>
      <c r="AB28" s="5">
        <v>2.95</v>
      </c>
      <c r="AC28" s="7"/>
      <c r="AD28" s="1" t="str">
        <f t="shared" ref="AD28:AD36" si="56">IF(AB28*AC28=0,"",AB28*AC28)</f>
        <v/>
      </c>
      <c r="AF28" s="14" t="s">
        <v>363</v>
      </c>
      <c r="AG28" s="15"/>
      <c r="AH28" s="5">
        <v>4.9000000000000004</v>
      </c>
      <c r="AI28" s="7"/>
      <c r="AJ28" s="1" t="str">
        <f t="shared" si="46"/>
        <v/>
      </c>
      <c r="AL28" s="14" t="s">
        <v>310</v>
      </c>
      <c r="AM28" s="15"/>
      <c r="AN28" s="5">
        <v>1.9</v>
      </c>
      <c r="AO28" s="7"/>
      <c r="AP28" s="1" t="str">
        <f t="shared" si="51"/>
        <v/>
      </c>
      <c r="AR28" s="14" t="s">
        <v>272</v>
      </c>
      <c r="AS28" s="15"/>
      <c r="AT28" s="5">
        <v>3.3</v>
      </c>
      <c r="AU28" s="6"/>
      <c r="AV28" s="1" t="str">
        <f t="shared" si="49"/>
        <v/>
      </c>
      <c r="AX28" s="3" t="s">
        <v>131</v>
      </c>
      <c r="AY28" s="4"/>
      <c r="AZ28" s="5">
        <v>4.9000000000000004</v>
      </c>
      <c r="BA28" s="7"/>
      <c r="BB28" s="1" t="str">
        <f t="shared" si="53"/>
        <v/>
      </c>
      <c r="BD28" s="14" t="s">
        <v>190</v>
      </c>
      <c r="BE28" s="15"/>
      <c r="BF28" s="5">
        <v>3.1</v>
      </c>
      <c r="BG28" s="7"/>
      <c r="BH28" s="1" t="str">
        <f t="shared" si="9"/>
        <v/>
      </c>
      <c r="BJ28" s="26"/>
      <c r="BK28" s="27"/>
      <c r="BL28" s="27"/>
      <c r="BM28" s="27"/>
      <c r="BN28" s="27"/>
      <c r="BO28" s="27"/>
      <c r="BP28" s="27"/>
      <c r="BQ28" s="27"/>
      <c r="BR28" s="27"/>
      <c r="BS28" s="27"/>
      <c r="BT28" s="28"/>
    </row>
    <row r="29" spans="2:72" x14ac:dyDescent="0.3">
      <c r="T29" s="14" t="s">
        <v>93</v>
      </c>
      <c r="U29" s="15"/>
      <c r="V29" s="5">
        <v>12.9</v>
      </c>
      <c r="W29" s="7"/>
      <c r="X29" s="1" t="str">
        <f t="shared" ref="X29:X34" si="57">IF(V29*W29=0,"",V29*W29)</f>
        <v/>
      </c>
      <c r="Z29" s="14" t="s">
        <v>375</v>
      </c>
      <c r="AA29" s="15"/>
      <c r="AB29" s="5">
        <v>0.9</v>
      </c>
      <c r="AC29" s="7"/>
      <c r="AD29" s="1" t="str">
        <f t="shared" si="56"/>
        <v/>
      </c>
      <c r="AF29" s="14" t="s">
        <v>364</v>
      </c>
      <c r="AG29" s="15"/>
      <c r="AH29" s="5">
        <v>6.9</v>
      </c>
      <c r="AI29" s="7"/>
      <c r="AJ29" s="1" t="str">
        <f t="shared" si="46"/>
        <v/>
      </c>
      <c r="AR29" s="14" t="s">
        <v>273</v>
      </c>
      <c r="AS29" s="15"/>
      <c r="AT29" s="5">
        <v>5.95</v>
      </c>
      <c r="AU29" s="6"/>
      <c r="AV29" s="1" t="str">
        <f t="shared" si="49"/>
        <v/>
      </c>
      <c r="AX29" s="3" t="s">
        <v>227</v>
      </c>
      <c r="AY29" s="4"/>
      <c r="AZ29" s="5">
        <v>4.9000000000000004</v>
      </c>
      <c r="BA29" s="6"/>
      <c r="BB29" s="1" t="str">
        <f>IF(AZ29*BA29=0,"",AZ29*BA29)</f>
        <v/>
      </c>
      <c r="BD29" s="14" t="s">
        <v>191</v>
      </c>
      <c r="BE29" s="15"/>
      <c r="BF29" s="5">
        <v>3.1</v>
      </c>
      <c r="BG29" s="7"/>
      <c r="BH29" s="1" t="str">
        <f t="shared" ref="BH29:BH32" si="58">IF(BF29*BG29=0,"",BF29*BG29)</f>
        <v/>
      </c>
      <c r="BJ29" s="26"/>
      <c r="BK29" s="27"/>
      <c r="BL29" s="27"/>
      <c r="BM29" s="27"/>
      <c r="BN29" s="27"/>
      <c r="BO29" s="27"/>
      <c r="BP29" s="27"/>
      <c r="BQ29" s="27"/>
      <c r="BR29" s="27"/>
      <c r="BS29" s="27"/>
      <c r="BT29" s="28"/>
    </row>
    <row r="30" spans="2:72" x14ac:dyDescent="0.3">
      <c r="B30" s="10" t="s">
        <v>142</v>
      </c>
      <c r="C30" s="11"/>
      <c r="D30" s="9" t="s">
        <v>188</v>
      </c>
      <c r="E30" s="9" t="s">
        <v>189</v>
      </c>
      <c r="F30" s="9" t="s">
        <v>1</v>
      </c>
      <c r="H30" s="17" t="s">
        <v>437</v>
      </c>
      <c r="I30" s="18"/>
      <c r="J30" s="9" t="s">
        <v>188</v>
      </c>
      <c r="K30" s="9" t="s">
        <v>189</v>
      </c>
      <c r="L30" s="9" t="s">
        <v>1</v>
      </c>
      <c r="N30" s="17" t="s">
        <v>141</v>
      </c>
      <c r="O30" s="18"/>
      <c r="P30" s="9" t="s">
        <v>188</v>
      </c>
      <c r="Q30" s="9" t="s">
        <v>189</v>
      </c>
      <c r="R30" s="9" t="s">
        <v>1</v>
      </c>
      <c r="T30" s="14" t="s">
        <v>94</v>
      </c>
      <c r="U30" s="15"/>
      <c r="V30" s="5">
        <v>13.4</v>
      </c>
      <c r="W30" s="7"/>
      <c r="X30" s="1" t="str">
        <f t="shared" si="57"/>
        <v/>
      </c>
      <c r="Z30" s="14" t="s">
        <v>376</v>
      </c>
      <c r="AA30" s="15"/>
      <c r="AB30" s="5">
        <v>0.9</v>
      </c>
      <c r="AC30" s="7"/>
      <c r="AD30" s="1" t="str">
        <f t="shared" si="56"/>
        <v/>
      </c>
      <c r="AF30" s="14" t="s">
        <v>365</v>
      </c>
      <c r="AG30" s="15"/>
      <c r="AH30" s="5">
        <v>2.2999999999999998</v>
      </c>
      <c r="AI30" s="7"/>
      <c r="AJ30" s="1" t="str">
        <f t="shared" si="46"/>
        <v/>
      </c>
      <c r="AL30" s="17" t="s">
        <v>153</v>
      </c>
      <c r="AM30" s="18"/>
      <c r="AN30" s="9" t="s">
        <v>188</v>
      </c>
      <c r="AO30" s="9" t="s">
        <v>189</v>
      </c>
      <c r="AP30" s="9" t="s">
        <v>1</v>
      </c>
      <c r="AR30" s="14" t="s">
        <v>128</v>
      </c>
      <c r="AS30" s="15"/>
      <c r="AT30" s="5">
        <v>5.8</v>
      </c>
      <c r="AU30" s="6"/>
      <c r="AV30" s="1" t="str">
        <f t="shared" si="49"/>
        <v/>
      </c>
      <c r="AX30" s="3" t="s">
        <v>122</v>
      </c>
      <c r="AY30" s="4"/>
      <c r="AZ30" s="5">
        <v>6.2</v>
      </c>
      <c r="BA30" s="7"/>
      <c r="BB30" s="1" t="str">
        <f t="shared" ref="BB30:BB32" si="59">IF(AZ30*BA30=0,"",AZ30*BA30)</f>
        <v/>
      </c>
      <c r="BD30" s="14" t="s">
        <v>192</v>
      </c>
      <c r="BE30" s="15"/>
      <c r="BF30" s="5">
        <v>2.2000000000000002</v>
      </c>
      <c r="BG30" s="7"/>
      <c r="BH30" s="1" t="str">
        <f t="shared" si="58"/>
        <v/>
      </c>
      <c r="BJ30" s="26"/>
      <c r="BK30" s="27"/>
      <c r="BL30" s="27"/>
      <c r="BM30" s="27"/>
      <c r="BN30" s="27"/>
      <c r="BO30" s="27"/>
      <c r="BP30" s="27"/>
      <c r="BQ30" s="27"/>
      <c r="BR30" s="27"/>
      <c r="BS30" s="27"/>
      <c r="BT30" s="28"/>
    </row>
    <row r="31" spans="2:72" x14ac:dyDescent="0.3">
      <c r="B31" s="14" t="s">
        <v>457</v>
      </c>
      <c r="C31" s="15"/>
      <c r="D31" s="5">
        <v>2.4</v>
      </c>
      <c r="E31" s="6"/>
      <c r="F31" s="1" t="str">
        <f>IF(D31*E31=0,"",D31*E31)</f>
        <v/>
      </c>
      <c r="H31" s="14" t="s">
        <v>31</v>
      </c>
      <c r="I31" s="15"/>
      <c r="J31" s="5">
        <v>23.6</v>
      </c>
      <c r="K31" s="6"/>
      <c r="L31" s="1" t="str">
        <f>IF(J31*K31=0,"",J31*K31)</f>
        <v/>
      </c>
      <c r="N31" s="3" t="s">
        <v>37</v>
      </c>
      <c r="O31" s="4"/>
      <c r="P31" s="5">
        <v>5.45</v>
      </c>
      <c r="Q31" s="6"/>
      <c r="R31" s="1" t="str">
        <f>IF(P31*Q31=0,"",P31*Q31)</f>
        <v/>
      </c>
      <c r="T31" s="14" t="s">
        <v>95</v>
      </c>
      <c r="U31" s="15"/>
      <c r="V31" s="5">
        <v>13.4</v>
      </c>
      <c r="W31" s="7"/>
      <c r="X31" s="1" t="str">
        <f t="shared" si="57"/>
        <v/>
      </c>
      <c r="Z31" s="14" t="s">
        <v>377</v>
      </c>
      <c r="AA31" s="15"/>
      <c r="AB31" s="5">
        <v>1.8</v>
      </c>
      <c r="AC31" s="7"/>
      <c r="AD31" s="1" t="str">
        <f t="shared" si="56"/>
        <v/>
      </c>
      <c r="AF31" s="14" t="s">
        <v>366</v>
      </c>
      <c r="AG31" s="15"/>
      <c r="AH31" s="5">
        <v>2.2999999999999998</v>
      </c>
      <c r="AI31" s="7"/>
      <c r="AJ31" s="1" t="str">
        <f t="shared" ref="AJ31:AJ33" si="60">IF(AH31*AI31=0,"",AH31*AI31)</f>
        <v/>
      </c>
      <c r="AL31" s="14" t="s">
        <v>311</v>
      </c>
      <c r="AM31" s="15"/>
      <c r="AN31" s="5">
        <v>2.9</v>
      </c>
      <c r="AO31" s="6"/>
      <c r="AP31" s="1" t="str">
        <f>IF(AN31*AO31=0,"",AN31*AO31)</f>
        <v/>
      </c>
      <c r="AR31" s="14" t="s">
        <v>274</v>
      </c>
      <c r="AS31" s="15"/>
      <c r="AT31" s="5">
        <v>3.2</v>
      </c>
      <c r="AU31" s="6"/>
      <c r="AV31" s="1" t="str">
        <f t="shared" si="49"/>
        <v/>
      </c>
      <c r="AX31" s="3" t="s">
        <v>123</v>
      </c>
      <c r="AY31" s="4"/>
      <c r="AZ31" s="5">
        <v>6.2</v>
      </c>
      <c r="BA31" s="7"/>
      <c r="BB31" s="1" t="str">
        <f t="shared" si="59"/>
        <v/>
      </c>
      <c r="BD31" s="14" t="s">
        <v>193</v>
      </c>
      <c r="BE31" s="15"/>
      <c r="BF31" s="5">
        <v>4.5</v>
      </c>
      <c r="BG31" s="7"/>
      <c r="BH31" s="1" t="str">
        <f t="shared" si="58"/>
        <v/>
      </c>
      <c r="BJ31" s="29"/>
      <c r="BK31" s="30"/>
      <c r="BL31" s="30"/>
      <c r="BM31" s="30"/>
      <c r="BN31" s="30"/>
      <c r="BO31" s="30"/>
      <c r="BP31" s="30"/>
      <c r="BQ31" s="30"/>
      <c r="BR31" s="30"/>
      <c r="BS31" s="30"/>
      <c r="BT31" s="31"/>
    </row>
    <row r="32" spans="2:72" x14ac:dyDescent="0.3">
      <c r="B32" s="14" t="s">
        <v>458</v>
      </c>
      <c r="C32" s="15"/>
      <c r="D32" s="5">
        <v>2.4</v>
      </c>
      <c r="E32" s="7"/>
      <c r="F32" s="1" t="str">
        <f t="shared" ref="F32:F36" si="61">IF(D32*E32=0,"",D32*E32)</f>
        <v/>
      </c>
      <c r="H32" s="14" t="s">
        <v>32</v>
      </c>
      <c r="I32" s="15"/>
      <c r="J32" s="5">
        <v>14.8</v>
      </c>
      <c r="K32" s="7"/>
      <c r="L32" s="1" t="str">
        <f t="shared" ref="L32:L33" si="62">IF(J32*K32=0,"",J32*K32)</f>
        <v/>
      </c>
      <c r="N32" s="14" t="s">
        <v>61</v>
      </c>
      <c r="O32" s="15"/>
      <c r="P32" s="5">
        <v>5.5</v>
      </c>
      <c r="Q32" s="7"/>
      <c r="R32" s="1" t="str">
        <f t="shared" ref="R32:R36" si="63">IF(P32*Q32=0,"",P32*Q32)</f>
        <v/>
      </c>
      <c r="T32" s="14" t="s">
        <v>96</v>
      </c>
      <c r="U32" s="15"/>
      <c r="V32" s="5">
        <v>24.4</v>
      </c>
      <c r="W32" s="7"/>
      <c r="X32" s="1" t="str">
        <f t="shared" si="57"/>
        <v/>
      </c>
      <c r="Z32" s="14" t="s">
        <v>378</v>
      </c>
      <c r="AA32" s="15"/>
      <c r="AB32" s="5">
        <v>1.8</v>
      </c>
      <c r="AC32" s="7"/>
      <c r="AD32" s="1" t="str">
        <f t="shared" si="56"/>
        <v/>
      </c>
      <c r="AF32" s="14" t="s">
        <v>367</v>
      </c>
      <c r="AG32" s="15"/>
      <c r="AH32" s="5">
        <v>3.1</v>
      </c>
      <c r="AI32" s="7"/>
      <c r="AJ32" s="1" t="str">
        <f t="shared" si="60"/>
        <v/>
      </c>
      <c r="AL32" s="14" t="s">
        <v>312</v>
      </c>
      <c r="AM32" s="15"/>
      <c r="AN32" s="5">
        <v>2.95</v>
      </c>
      <c r="AO32" s="7"/>
      <c r="AP32" s="1" t="str">
        <f t="shared" ref="AP32:AP33" si="64">IF(AN32*AO32=0,"",AN32*AO32)</f>
        <v/>
      </c>
      <c r="AR32" s="14" t="s">
        <v>275</v>
      </c>
      <c r="AS32" s="15"/>
      <c r="AT32" s="5">
        <v>3.1</v>
      </c>
      <c r="AU32" s="6"/>
      <c r="AV32" s="1" t="str">
        <f t="shared" si="49"/>
        <v/>
      </c>
      <c r="AX32" s="3" t="s">
        <v>124</v>
      </c>
      <c r="AY32" s="4"/>
      <c r="AZ32" s="5">
        <v>7.5</v>
      </c>
      <c r="BA32" s="7"/>
      <c r="BB32" s="1" t="str">
        <f t="shared" si="59"/>
        <v/>
      </c>
      <c r="BD32" s="14" t="s">
        <v>194</v>
      </c>
      <c r="BE32" s="15"/>
      <c r="BF32" s="5">
        <v>4.5</v>
      </c>
      <c r="BG32" s="7"/>
      <c r="BH32" s="1" t="str">
        <f t="shared" si="58"/>
        <v/>
      </c>
    </row>
    <row r="33" spans="2:60" x14ac:dyDescent="0.3">
      <c r="B33" s="14" t="s">
        <v>459</v>
      </c>
      <c r="C33" s="15"/>
      <c r="D33" s="5">
        <v>2.95</v>
      </c>
      <c r="E33" s="7"/>
      <c r="F33" s="1" t="str">
        <f t="shared" si="61"/>
        <v/>
      </c>
      <c r="H33" s="14" t="s">
        <v>442</v>
      </c>
      <c r="I33" s="15"/>
      <c r="J33" s="5">
        <v>19.899999999999999</v>
      </c>
      <c r="K33" s="7"/>
      <c r="L33" s="1" t="str">
        <f t="shared" si="62"/>
        <v/>
      </c>
      <c r="N33" s="14" t="s">
        <v>38</v>
      </c>
      <c r="O33" s="15"/>
      <c r="P33" s="5">
        <v>6.9</v>
      </c>
      <c r="Q33" s="7"/>
      <c r="R33" s="1" t="str">
        <f t="shared" si="63"/>
        <v/>
      </c>
      <c r="T33" s="14" t="s">
        <v>97</v>
      </c>
      <c r="U33" s="15"/>
      <c r="V33" s="5">
        <v>24.4</v>
      </c>
      <c r="W33" s="7"/>
      <c r="X33" s="1" t="str">
        <f t="shared" si="57"/>
        <v/>
      </c>
      <c r="Z33" s="14" t="s">
        <v>379</v>
      </c>
      <c r="AA33" s="15"/>
      <c r="AB33" s="5">
        <v>1.8</v>
      </c>
      <c r="AC33" s="7"/>
      <c r="AD33" s="1" t="str">
        <f t="shared" si="56"/>
        <v/>
      </c>
      <c r="AF33" s="14" t="s">
        <v>368</v>
      </c>
      <c r="AG33" s="15"/>
      <c r="AH33" s="5">
        <v>3.9</v>
      </c>
      <c r="AI33" s="7"/>
      <c r="AJ33" s="1" t="str">
        <f t="shared" si="60"/>
        <v/>
      </c>
      <c r="AL33" s="14" t="s">
        <v>313</v>
      </c>
      <c r="AM33" s="15"/>
      <c r="AN33" s="5">
        <v>4.9000000000000004</v>
      </c>
      <c r="AO33" s="7"/>
      <c r="AP33" s="1" t="str">
        <f t="shared" si="64"/>
        <v/>
      </c>
      <c r="AR33" s="14" t="s">
        <v>276</v>
      </c>
      <c r="AS33" s="15"/>
      <c r="AT33" s="5">
        <v>3.1</v>
      </c>
      <c r="AU33" s="6"/>
      <c r="AV33" s="1" t="str">
        <f t="shared" si="49"/>
        <v/>
      </c>
      <c r="AX33" s="3" t="s">
        <v>236</v>
      </c>
      <c r="AY33" s="4"/>
      <c r="AZ33" s="5">
        <v>7.5</v>
      </c>
      <c r="BA33" s="7"/>
      <c r="BB33" s="1" t="str">
        <f t="shared" ref="BB33:BB50" si="65">IF(AZ33*BA33=0,"",AZ33*BA33)</f>
        <v/>
      </c>
      <c r="BD33" s="14" t="s">
        <v>196</v>
      </c>
      <c r="BE33" s="15"/>
      <c r="BF33" s="5">
        <v>3.4</v>
      </c>
      <c r="BG33" s="7"/>
      <c r="BH33" s="1" t="str">
        <f t="shared" ref="BH33:BH50" si="66">IF(BF33*BG33=0,"",BF33*BG33)</f>
        <v/>
      </c>
    </row>
    <row r="34" spans="2:60" x14ac:dyDescent="0.3">
      <c r="B34" s="14" t="s">
        <v>460</v>
      </c>
      <c r="C34" s="15"/>
      <c r="D34" s="5">
        <v>2.4</v>
      </c>
      <c r="E34" s="7"/>
      <c r="F34" s="1" t="str">
        <f t="shared" si="61"/>
        <v/>
      </c>
      <c r="H34" s="14" t="s">
        <v>443</v>
      </c>
      <c r="I34" s="15"/>
      <c r="J34" s="5">
        <v>29.9</v>
      </c>
      <c r="K34" s="7"/>
      <c r="L34" s="1" t="str">
        <f t="shared" ref="L34:L37" si="67">IF(J34*K34=0,"",J34*K34)</f>
        <v/>
      </c>
      <c r="N34" s="14" t="s">
        <v>54</v>
      </c>
      <c r="O34" s="15"/>
      <c r="P34" s="5">
        <v>6.9</v>
      </c>
      <c r="Q34" s="7"/>
      <c r="R34" s="1" t="str">
        <f t="shared" si="63"/>
        <v/>
      </c>
      <c r="T34" s="14" t="s">
        <v>98</v>
      </c>
      <c r="U34" s="15"/>
      <c r="V34" s="5">
        <v>24.4</v>
      </c>
      <c r="W34" s="7"/>
      <c r="X34" s="1" t="str">
        <f t="shared" si="57"/>
        <v/>
      </c>
      <c r="Z34" s="14" t="s">
        <v>380</v>
      </c>
      <c r="AA34" s="15"/>
      <c r="AB34" s="5">
        <v>1.8</v>
      </c>
      <c r="AC34" s="7"/>
      <c r="AD34" s="1" t="str">
        <f t="shared" si="56"/>
        <v/>
      </c>
      <c r="AL34" s="14" t="s">
        <v>314</v>
      </c>
      <c r="AM34" s="15"/>
      <c r="AN34" s="5">
        <v>4.9000000000000004</v>
      </c>
      <c r="AO34" s="7"/>
      <c r="AP34" s="1" t="str">
        <f t="shared" ref="AP34:AP37" si="68">IF(AN34*AO34=0,"",AN34*AO34)</f>
        <v/>
      </c>
      <c r="AR34" s="14" t="s">
        <v>277</v>
      </c>
      <c r="AS34" s="15"/>
      <c r="AT34" s="5">
        <v>1.9</v>
      </c>
      <c r="AU34" s="6"/>
      <c r="AV34" s="1" t="str">
        <f t="shared" si="49"/>
        <v/>
      </c>
      <c r="AX34" s="3" t="s">
        <v>132</v>
      </c>
      <c r="AY34" s="4"/>
      <c r="AZ34" s="5">
        <v>6.7</v>
      </c>
      <c r="BA34" s="7"/>
      <c r="BB34" s="1" t="str">
        <f t="shared" si="65"/>
        <v/>
      </c>
      <c r="BD34" s="14" t="s">
        <v>195</v>
      </c>
      <c r="BE34" s="15"/>
      <c r="BF34" s="5">
        <v>3.4</v>
      </c>
      <c r="BG34" s="7"/>
      <c r="BH34" s="1" t="str">
        <f t="shared" si="66"/>
        <v/>
      </c>
    </row>
    <row r="35" spans="2:60" x14ac:dyDescent="0.3">
      <c r="B35" s="14" t="s">
        <v>461</v>
      </c>
      <c r="C35" s="15"/>
      <c r="D35" s="5">
        <v>2.4</v>
      </c>
      <c r="E35" s="7"/>
      <c r="F35" s="1" t="str">
        <f t="shared" si="61"/>
        <v/>
      </c>
      <c r="H35" s="14" t="s">
        <v>33</v>
      </c>
      <c r="I35" s="15"/>
      <c r="J35" s="5">
        <v>14.9</v>
      </c>
      <c r="K35" s="7"/>
      <c r="L35" s="1" t="str">
        <f t="shared" si="67"/>
        <v/>
      </c>
      <c r="N35" s="14" t="s">
        <v>62</v>
      </c>
      <c r="O35" s="15"/>
      <c r="P35" s="5">
        <v>8.9</v>
      </c>
      <c r="Q35" s="7"/>
      <c r="R35" s="1" t="str">
        <f t="shared" si="63"/>
        <v/>
      </c>
      <c r="Z35" s="14" t="s">
        <v>381</v>
      </c>
      <c r="AA35" s="15"/>
      <c r="AB35" s="5">
        <v>1.8</v>
      </c>
      <c r="AC35" s="7"/>
      <c r="AD35" s="1" t="str">
        <f t="shared" si="56"/>
        <v/>
      </c>
      <c r="AF35" s="17" t="s">
        <v>100</v>
      </c>
      <c r="AG35" s="18"/>
      <c r="AH35" s="9" t="s">
        <v>188</v>
      </c>
      <c r="AI35" s="9" t="s">
        <v>189</v>
      </c>
      <c r="AJ35" s="9" t="s">
        <v>1</v>
      </c>
      <c r="AL35" s="14" t="s">
        <v>103</v>
      </c>
      <c r="AM35" s="15"/>
      <c r="AN35" s="5">
        <v>5.2</v>
      </c>
      <c r="AO35" s="7"/>
      <c r="AP35" s="1" t="str">
        <f t="shared" si="68"/>
        <v/>
      </c>
      <c r="AR35" s="14" t="s">
        <v>110</v>
      </c>
      <c r="AS35" s="15"/>
      <c r="AT35" s="5">
        <v>1.6</v>
      </c>
      <c r="AU35" s="6"/>
      <c r="AV35" s="1" t="str">
        <f t="shared" si="49"/>
        <v/>
      </c>
      <c r="AX35" s="3" t="s">
        <v>125</v>
      </c>
      <c r="AY35" s="4"/>
      <c r="AZ35" s="5">
        <v>6.7</v>
      </c>
      <c r="BA35" s="7"/>
      <c r="BB35" s="1" t="str">
        <f t="shared" si="65"/>
        <v/>
      </c>
      <c r="BD35" s="14" t="s">
        <v>197</v>
      </c>
      <c r="BE35" s="15"/>
      <c r="BF35" s="5">
        <v>7.1</v>
      </c>
      <c r="BG35" s="7"/>
      <c r="BH35" s="1" t="str">
        <f t="shared" si="66"/>
        <v/>
      </c>
    </row>
    <row r="36" spans="2:60" x14ac:dyDescent="0.3">
      <c r="B36" s="14" t="s">
        <v>12</v>
      </c>
      <c r="C36" s="15"/>
      <c r="D36" s="5">
        <v>2.4</v>
      </c>
      <c r="E36" s="7"/>
      <c r="F36" s="1" t="str">
        <f t="shared" si="61"/>
        <v/>
      </c>
      <c r="H36" s="14" t="s">
        <v>34</v>
      </c>
      <c r="I36" s="15"/>
      <c r="J36" s="5">
        <v>19.899999999999999</v>
      </c>
      <c r="K36" s="7"/>
      <c r="L36" s="1" t="str">
        <f t="shared" si="67"/>
        <v/>
      </c>
      <c r="N36" s="14" t="s">
        <v>63</v>
      </c>
      <c r="O36" s="15"/>
      <c r="P36" s="5">
        <v>9.9</v>
      </c>
      <c r="Q36" s="7"/>
      <c r="R36" s="1" t="str">
        <f t="shared" si="63"/>
        <v/>
      </c>
      <c r="T36" s="17" t="s">
        <v>145</v>
      </c>
      <c r="U36" s="18"/>
      <c r="V36" s="9" t="s">
        <v>188</v>
      </c>
      <c r="W36" s="9" t="s">
        <v>189</v>
      </c>
      <c r="X36" s="9" t="s">
        <v>1</v>
      </c>
      <c r="Z36" s="14" t="s">
        <v>126</v>
      </c>
      <c r="AA36" s="15"/>
      <c r="AB36" s="5">
        <v>2.9</v>
      </c>
      <c r="AC36" s="7"/>
      <c r="AD36" s="1" t="str">
        <f t="shared" si="56"/>
        <v/>
      </c>
      <c r="AF36" s="14" t="s">
        <v>326</v>
      </c>
      <c r="AG36" s="15"/>
      <c r="AH36" s="5">
        <v>1.8</v>
      </c>
      <c r="AI36" s="6"/>
      <c r="AJ36" s="1" t="str">
        <f>IF(AH36*AI36=0,"",AH36*AI36)</f>
        <v/>
      </c>
      <c r="AL36" s="14" t="s">
        <v>104</v>
      </c>
      <c r="AM36" s="15"/>
      <c r="AN36" s="5">
        <v>7.95</v>
      </c>
      <c r="AO36" s="7"/>
      <c r="AP36" s="1" t="str">
        <f t="shared" si="68"/>
        <v/>
      </c>
      <c r="AR36" s="14" t="s">
        <v>111</v>
      </c>
      <c r="AS36" s="15"/>
      <c r="AT36" s="5">
        <v>1.6</v>
      </c>
      <c r="AU36" s="6"/>
      <c r="AV36" s="1" t="str">
        <f t="shared" si="49"/>
        <v/>
      </c>
      <c r="AX36" s="3" t="s">
        <v>235</v>
      </c>
      <c r="AY36" s="4"/>
      <c r="AZ36" s="5">
        <v>4.95</v>
      </c>
      <c r="BA36" s="7"/>
      <c r="BB36" s="1" t="str">
        <f t="shared" si="65"/>
        <v/>
      </c>
      <c r="BD36" s="14" t="s">
        <v>198</v>
      </c>
      <c r="BE36" s="15"/>
      <c r="BF36" s="5">
        <v>3.6</v>
      </c>
      <c r="BG36" s="7"/>
      <c r="BH36" s="1" t="str">
        <f t="shared" si="66"/>
        <v/>
      </c>
    </row>
    <row r="37" spans="2:60" x14ac:dyDescent="0.3">
      <c r="B37" s="14" t="s">
        <v>462</v>
      </c>
      <c r="C37" s="15"/>
      <c r="D37" s="5">
        <v>2.4</v>
      </c>
      <c r="E37" s="7"/>
      <c r="F37" s="1" t="str">
        <f t="shared" ref="F37" si="69">IF(D37*E37=0,"",D37*E37)</f>
        <v/>
      </c>
      <c r="H37" s="14" t="s">
        <v>35</v>
      </c>
      <c r="I37" s="15"/>
      <c r="J37" s="5">
        <v>19.899999999999999</v>
      </c>
      <c r="K37" s="7"/>
      <c r="L37" s="1" t="str">
        <f t="shared" si="67"/>
        <v/>
      </c>
      <c r="N37" s="14" t="s">
        <v>64</v>
      </c>
      <c r="O37" s="15"/>
      <c r="P37" s="5">
        <v>9.9</v>
      </c>
      <c r="Q37" s="7"/>
      <c r="R37" s="1" t="str">
        <f t="shared" ref="R37:R39" si="70">IF(P37*Q37=0,"",P37*Q37)</f>
        <v/>
      </c>
      <c r="T37" s="14" t="s">
        <v>419</v>
      </c>
      <c r="U37" s="15"/>
      <c r="V37" s="5">
        <v>3.4</v>
      </c>
      <c r="W37" s="6"/>
      <c r="X37" s="1" t="str">
        <f>IF(V37*W37=0,"",V37*W37)</f>
        <v/>
      </c>
      <c r="Z37" s="14" t="s">
        <v>382</v>
      </c>
      <c r="AA37" s="15"/>
      <c r="AB37" s="5">
        <v>3.1</v>
      </c>
      <c r="AC37" s="7"/>
      <c r="AD37" s="1" t="str">
        <f t="shared" ref="AD37:AD40" si="71">IF(AB37*AC37=0,"",AB37*AC37)</f>
        <v/>
      </c>
      <c r="AF37" s="14" t="s">
        <v>327</v>
      </c>
      <c r="AG37" s="15"/>
      <c r="AH37" s="5">
        <v>1.8</v>
      </c>
      <c r="AI37" s="7"/>
      <c r="AJ37" s="1" t="str">
        <f t="shared" ref="AJ37:AJ40" si="72">IF(AH37*AI37=0,"",AH37*AI37)</f>
        <v/>
      </c>
      <c r="AL37" s="14" t="s">
        <v>105</v>
      </c>
      <c r="AM37" s="15"/>
      <c r="AN37" s="5">
        <v>6.9</v>
      </c>
      <c r="AO37" s="7"/>
      <c r="AP37" s="1" t="str">
        <f t="shared" si="68"/>
        <v/>
      </c>
      <c r="AR37" s="14" t="s">
        <v>112</v>
      </c>
      <c r="AS37" s="15"/>
      <c r="AT37" s="5">
        <v>1.6</v>
      </c>
      <c r="AU37" s="6"/>
      <c r="AV37" s="1" t="str">
        <f t="shared" si="49"/>
        <v/>
      </c>
      <c r="AX37" s="3" t="s">
        <v>234</v>
      </c>
      <c r="AY37" s="4"/>
      <c r="AZ37" s="5">
        <v>4.95</v>
      </c>
      <c r="BA37" s="7"/>
      <c r="BB37" s="1" t="str">
        <f t="shared" si="65"/>
        <v/>
      </c>
      <c r="BD37" s="14" t="s">
        <v>199</v>
      </c>
      <c r="BE37" s="15"/>
      <c r="BF37" s="5">
        <v>5.0999999999999996</v>
      </c>
      <c r="BG37" s="7"/>
      <c r="BH37" s="1" t="str">
        <f t="shared" si="66"/>
        <v/>
      </c>
    </row>
    <row r="38" spans="2:60" x14ac:dyDescent="0.3">
      <c r="B38" s="14" t="s">
        <v>463</v>
      </c>
      <c r="C38" s="15"/>
      <c r="D38" s="5">
        <v>3.7</v>
      </c>
      <c r="E38" s="6"/>
      <c r="F38" s="1" t="str">
        <f>IF(D38*E38=0,"",D38*E38)</f>
        <v/>
      </c>
      <c r="H38" s="14" t="s">
        <v>36</v>
      </c>
      <c r="I38" s="15"/>
      <c r="J38" s="5">
        <v>20.8</v>
      </c>
      <c r="K38" s="7"/>
      <c r="L38" s="1" t="str">
        <f t="shared" ref="L38" si="73">IF(J38*K38=0,"",J38*K38)</f>
        <v/>
      </c>
      <c r="N38" s="14" t="s">
        <v>50</v>
      </c>
      <c r="O38" s="15"/>
      <c r="P38" s="5">
        <v>11.6</v>
      </c>
      <c r="Q38" s="7"/>
      <c r="R38" s="1" t="str">
        <f t="shared" si="70"/>
        <v/>
      </c>
      <c r="T38" s="14" t="s">
        <v>420</v>
      </c>
      <c r="U38" s="15"/>
      <c r="V38" s="5">
        <v>3.5</v>
      </c>
      <c r="W38" s="7"/>
      <c r="X38" s="1" t="str">
        <f t="shared" ref="X38:X39" si="74">IF(V38*W38=0,"",V38*W38)</f>
        <v/>
      </c>
      <c r="Z38" s="14" t="s">
        <v>383</v>
      </c>
      <c r="AA38" s="15"/>
      <c r="AB38" s="5">
        <v>5.2</v>
      </c>
      <c r="AC38" s="7"/>
      <c r="AD38" s="1" t="str">
        <f t="shared" si="71"/>
        <v/>
      </c>
      <c r="AF38" s="14" t="s">
        <v>328</v>
      </c>
      <c r="AG38" s="15"/>
      <c r="AH38" s="5">
        <v>1.8</v>
      </c>
      <c r="AI38" s="7"/>
      <c r="AJ38" s="1" t="str">
        <f t="shared" si="72"/>
        <v/>
      </c>
      <c r="AL38" s="14" t="s">
        <v>315</v>
      </c>
      <c r="AM38" s="15"/>
      <c r="AN38" s="5">
        <v>4.8</v>
      </c>
      <c r="AO38" s="7"/>
      <c r="AP38" s="1" t="str">
        <f t="shared" ref="AP38:AP49" si="75">IF(AN38*AO38=0,"",AN38*AO38)</f>
        <v/>
      </c>
      <c r="AR38" s="14" t="s">
        <v>113</v>
      </c>
      <c r="AS38" s="15"/>
      <c r="AT38" s="5">
        <v>1.6</v>
      </c>
      <c r="AU38" s="6"/>
      <c r="AV38" s="1" t="str">
        <f t="shared" si="49"/>
        <v/>
      </c>
      <c r="AX38" s="3" t="s">
        <v>233</v>
      </c>
      <c r="AY38" s="4"/>
      <c r="AZ38" s="5">
        <v>4.95</v>
      </c>
      <c r="BA38" s="7"/>
      <c r="BB38" s="1" t="str">
        <f t="shared" si="65"/>
        <v/>
      </c>
      <c r="BD38" s="14" t="s">
        <v>203</v>
      </c>
      <c r="BE38" s="15"/>
      <c r="BF38" s="5">
        <v>3.5</v>
      </c>
      <c r="BG38" s="7"/>
      <c r="BH38" s="1" t="str">
        <f t="shared" si="66"/>
        <v/>
      </c>
    </row>
    <row r="39" spans="2:60" x14ac:dyDescent="0.3">
      <c r="B39" s="14" t="s">
        <v>464</v>
      </c>
      <c r="C39" s="15"/>
      <c r="D39" s="5">
        <v>3.7</v>
      </c>
      <c r="E39" s="7"/>
      <c r="F39" s="1" t="str">
        <f t="shared" ref="F39:F42" si="76">IF(D39*E39=0,"",D39*E39)</f>
        <v/>
      </c>
      <c r="N39" s="14" t="s">
        <v>65</v>
      </c>
      <c r="O39" s="15"/>
      <c r="P39" s="5">
        <v>11.6</v>
      </c>
      <c r="Q39" s="7"/>
      <c r="R39" s="1" t="str">
        <f t="shared" si="70"/>
        <v/>
      </c>
      <c r="T39" s="14" t="s">
        <v>421</v>
      </c>
      <c r="U39" s="15"/>
      <c r="V39" s="5">
        <v>4.2</v>
      </c>
      <c r="W39" s="7"/>
      <c r="X39" s="1" t="str">
        <f t="shared" si="74"/>
        <v/>
      </c>
      <c r="Z39" s="14" t="s">
        <v>384</v>
      </c>
      <c r="AA39" s="15"/>
      <c r="AB39" s="5">
        <v>5.2</v>
      </c>
      <c r="AC39" s="7"/>
      <c r="AD39" s="1" t="str">
        <f t="shared" si="71"/>
        <v/>
      </c>
      <c r="AF39" s="14" t="s">
        <v>101</v>
      </c>
      <c r="AG39" s="15"/>
      <c r="AH39" s="5">
        <v>2.9</v>
      </c>
      <c r="AI39" s="7"/>
      <c r="AJ39" s="1" t="str">
        <f t="shared" si="72"/>
        <v/>
      </c>
      <c r="AL39" s="14" t="s">
        <v>106</v>
      </c>
      <c r="AM39" s="15"/>
      <c r="AN39" s="5">
        <v>3.8</v>
      </c>
      <c r="AO39" s="7"/>
      <c r="AP39" s="1" t="str">
        <f t="shared" si="75"/>
        <v/>
      </c>
      <c r="AR39" s="14" t="s">
        <v>114</v>
      </c>
      <c r="AS39" s="15"/>
      <c r="AT39" s="5">
        <v>1.6</v>
      </c>
      <c r="AU39" s="6"/>
      <c r="AV39" s="1" t="str">
        <f t="shared" si="49"/>
        <v/>
      </c>
      <c r="AX39" s="3" t="s">
        <v>232</v>
      </c>
      <c r="AY39" s="4"/>
      <c r="AZ39" s="5">
        <v>4.95</v>
      </c>
      <c r="BA39" s="7"/>
      <c r="BB39" s="1" t="str">
        <f t="shared" si="65"/>
        <v/>
      </c>
      <c r="BD39" s="14" t="s">
        <v>200</v>
      </c>
      <c r="BE39" s="15"/>
      <c r="BF39" s="5">
        <v>3.7</v>
      </c>
      <c r="BG39" s="7"/>
      <c r="BH39" s="1" t="str">
        <f t="shared" si="66"/>
        <v/>
      </c>
    </row>
    <row r="40" spans="2:60" x14ac:dyDescent="0.3">
      <c r="B40" s="14" t="s">
        <v>465</v>
      </c>
      <c r="C40" s="15"/>
      <c r="D40" s="5">
        <v>3.7</v>
      </c>
      <c r="E40" s="7"/>
      <c r="F40" s="1" t="str">
        <f t="shared" si="76"/>
        <v/>
      </c>
      <c r="H40" s="17" t="s">
        <v>139</v>
      </c>
      <c r="I40" s="18"/>
      <c r="J40" s="9" t="s">
        <v>188</v>
      </c>
      <c r="K40" s="9" t="s">
        <v>189</v>
      </c>
      <c r="L40" s="9" t="s">
        <v>1</v>
      </c>
      <c r="T40" s="14" t="s">
        <v>422</v>
      </c>
      <c r="U40" s="15"/>
      <c r="V40" s="5">
        <v>1.85</v>
      </c>
      <c r="W40" s="7"/>
      <c r="X40" s="1" t="str">
        <f t="shared" ref="X40:X42" si="77">IF(V40*W40=0,"",V40*W40)</f>
        <v/>
      </c>
      <c r="Z40" s="14" t="s">
        <v>385</v>
      </c>
      <c r="AA40" s="15"/>
      <c r="AB40" s="5">
        <v>3.9</v>
      </c>
      <c r="AC40" s="7"/>
      <c r="AD40" s="1" t="str">
        <f t="shared" si="71"/>
        <v/>
      </c>
      <c r="AF40" s="14" t="s">
        <v>329</v>
      </c>
      <c r="AG40" s="15"/>
      <c r="AH40" s="5">
        <v>3.5</v>
      </c>
      <c r="AI40" s="7"/>
      <c r="AJ40" s="1" t="str">
        <f t="shared" si="72"/>
        <v/>
      </c>
      <c r="AL40" s="14" t="s">
        <v>107</v>
      </c>
      <c r="AM40" s="15"/>
      <c r="AN40" s="5">
        <v>3.8</v>
      </c>
      <c r="AO40" s="7"/>
      <c r="AP40" s="1" t="str">
        <f t="shared" si="75"/>
        <v/>
      </c>
      <c r="AR40" s="14" t="s">
        <v>278</v>
      </c>
      <c r="AS40" s="15"/>
      <c r="AT40" s="5">
        <v>3.9</v>
      </c>
      <c r="AU40" s="6"/>
      <c r="AV40" s="1" t="str">
        <f t="shared" si="49"/>
        <v/>
      </c>
      <c r="AX40" s="3" t="s">
        <v>231</v>
      </c>
      <c r="AY40" s="4"/>
      <c r="AZ40" s="5">
        <v>3.95</v>
      </c>
      <c r="BA40" s="7"/>
      <c r="BB40" s="1" t="str">
        <f t="shared" si="65"/>
        <v/>
      </c>
      <c r="BD40" s="14" t="s">
        <v>201</v>
      </c>
      <c r="BE40" s="15"/>
      <c r="BF40" s="5">
        <v>3.5</v>
      </c>
      <c r="BG40" s="7"/>
      <c r="BH40" s="1" t="str">
        <f t="shared" si="66"/>
        <v/>
      </c>
    </row>
    <row r="41" spans="2:60" x14ac:dyDescent="0.3">
      <c r="B41" s="14" t="s">
        <v>466</v>
      </c>
      <c r="C41" s="15"/>
      <c r="D41" s="5">
        <v>3.8</v>
      </c>
      <c r="E41" s="7"/>
      <c r="F41" s="1" t="str">
        <f t="shared" si="76"/>
        <v/>
      </c>
      <c r="H41" s="14" t="s">
        <v>37</v>
      </c>
      <c r="I41" s="15"/>
      <c r="J41" s="5">
        <v>5.45</v>
      </c>
      <c r="K41" s="6"/>
      <c r="L41" s="1" t="str">
        <f>IF(J41*K41=0,"",J41*K41)</f>
        <v/>
      </c>
      <c r="N41" s="17" t="s">
        <v>144</v>
      </c>
      <c r="O41" s="18"/>
      <c r="P41" s="9" t="s">
        <v>188</v>
      </c>
      <c r="Q41" s="9" t="s">
        <v>189</v>
      </c>
      <c r="R41" s="9" t="s">
        <v>1</v>
      </c>
      <c r="T41" s="14" t="s">
        <v>423</v>
      </c>
      <c r="U41" s="15"/>
      <c r="V41" s="5">
        <v>2.9</v>
      </c>
      <c r="W41" s="7"/>
      <c r="X41" s="1" t="str">
        <f t="shared" si="77"/>
        <v/>
      </c>
      <c r="Z41" s="14" t="s">
        <v>386</v>
      </c>
      <c r="AA41" s="15"/>
      <c r="AB41" s="5">
        <v>2.1</v>
      </c>
      <c r="AC41" s="6"/>
      <c r="AD41" s="1" t="str">
        <f>IF(AB41*AC41=0,"",AB41*AC41)</f>
        <v/>
      </c>
      <c r="AF41" s="14" t="s">
        <v>330</v>
      </c>
      <c r="AG41" s="15"/>
      <c r="AH41" s="5">
        <v>6.8</v>
      </c>
      <c r="AI41" s="7"/>
      <c r="AJ41" s="1" t="str">
        <f t="shared" ref="AJ41:AJ50" si="78">IF(AH41*AI41=0,"",AH41*AI41)</f>
        <v/>
      </c>
      <c r="AL41" s="14" t="s">
        <v>316</v>
      </c>
      <c r="AM41" s="15"/>
      <c r="AN41" s="5">
        <v>3.7</v>
      </c>
      <c r="AO41" s="7"/>
      <c r="AP41" s="1" t="str">
        <f t="shared" si="75"/>
        <v/>
      </c>
      <c r="AR41" s="14" t="s">
        <v>279</v>
      </c>
      <c r="AS41" s="15"/>
      <c r="AT41" s="5">
        <v>1.6</v>
      </c>
      <c r="AU41" s="6"/>
      <c r="AV41" s="1" t="str">
        <f t="shared" si="49"/>
        <v/>
      </c>
      <c r="AX41" s="3" t="s">
        <v>230</v>
      </c>
      <c r="AY41" s="4"/>
      <c r="AZ41" s="5">
        <v>19.5</v>
      </c>
      <c r="BA41" s="7"/>
      <c r="BB41" s="1" t="str">
        <f t="shared" si="65"/>
        <v/>
      </c>
      <c r="BD41" s="14" t="s">
        <v>202</v>
      </c>
      <c r="BE41" s="15"/>
      <c r="BF41" s="5">
        <v>3.8</v>
      </c>
      <c r="BG41" s="7"/>
      <c r="BH41" s="1" t="str">
        <f t="shared" si="66"/>
        <v/>
      </c>
    </row>
    <row r="42" spans="2:60" x14ac:dyDescent="0.3">
      <c r="B42" s="14" t="s">
        <v>467</v>
      </c>
      <c r="C42" s="15"/>
      <c r="D42" s="5">
        <v>5.9</v>
      </c>
      <c r="E42" s="7"/>
      <c r="F42" s="1" t="str">
        <f t="shared" si="76"/>
        <v/>
      </c>
      <c r="H42" s="14" t="s">
        <v>53</v>
      </c>
      <c r="I42" s="15"/>
      <c r="J42" s="5">
        <v>6.4</v>
      </c>
      <c r="K42" s="7"/>
      <c r="L42" s="1" t="str">
        <f t="shared" ref="L42:L48" si="79">IF(J42*K42=0,"",J42*K42)</f>
        <v/>
      </c>
      <c r="N42" s="14" t="s">
        <v>66</v>
      </c>
      <c r="O42" s="15"/>
      <c r="P42" s="5">
        <v>36.200000000000003</v>
      </c>
      <c r="Q42" s="6"/>
      <c r="R42" s="1" t="str">
        <f>IF(P42*Q42=0,"",P42*Q42)</f>
        <v/>
      </c>
      <c r="T42" s="3" t="s">
        <v>424</v>
      </c>
      <c r="U42" s="4"/>
      <c r="V42" s="5">
        <v>5.9</v>
      </c>
      <c r="W42" s="7"/>
      <c r="X42" s="1" t="str">
        <f t="shared" si="77"/>
        <v/>
      </c>
      <c r="Z42" s="14" t="s">
        <v>387</v>
      </c>
      <c r="AA42" s="15"/>
      <c r="AB42" s="5">
        <v>4.7</v>
      </c>
      <c r="AC42" s="7"/>
      <c r="AD42" s="1" t="str">
        <f t="shared" ref="AD42:AD46" si="80">IF(AB42*AC42=0,"",AB42*AC42)</f>
        <v/>
      </c>
      <c r="AF42" s="14" t="s">
        <v>331</v>
      </c>
      <c r="AG42" s="15"/>
      <c r="AH42" s="5">
        <v>6.8</v>
      </c>
      <c r="AI42" s="7"/>
      <c r="AJ42" s="1" t="str">
        <f t="shared" si="78"/>
        <v/>
      </c>
      <c r="AL42" s="14" t="s">
        <v>317</v>
      </c>
      <c r="AM42" s="15"/>
      <c r="AN42" s="5">
        <v>3.7</v>
      </c>
      <c r="AO42" s="7"/>
      <c r="AP42" s="1" t="str">
        <f t="shared" si="75"/>
        <v/>
      </c>
      <c r="AR42" s="14" t="s">
        <v>280</v>
      </c>
      <c r="AS42" s="15"/>
      <c r="AT42" s="5">
        <v>1.6</v>
      </c>
      <c r="AU42" s="6"/>
      <c r="AV42" s="1" t="str">
        <f t="shared" si="49"/>
        <v/>
      </c>
      <c r="AX42" s="3" t="s">
        <v>229</v>
      </c>
      <c r="AY42" s="4"/>
      <c r="AZ42" s="5">
        <v>20.5</v>
      </c>
      <c r="BA42" s="7"/>
      <c r="BB42" s="1" t="str">
        <f t="shared" si="65"/>
        <v/>
      </c>
      <c r="BD42" s="14" t="s">
        <v>204</v>
      </c>
      <c r="BE42" s="15"/>
      <c r="BF42" s="5">
        <v>3.8</v>
      </c>
      <c r="BG42" s="7"/>
      <c r="BH42" s="1" t="str">
        <f t="shared" si="66"/>
        <v/>
      </c>
    </row>
    <row r="43" spans="2:60" x14ac:dyDescent="0.3">
      <c r="H43" s="14" t="s">
        <v>38</v>
      </c>
      <c r="I43" s="15"/>
      <c r="J43" s="5">
        <v>6.9</v>
      </c>
      <c r="K43" s="7"/>
      <c r="L43" s="1" t="str">
        <f t="shared" si="79"/>
        <v/>
      </c>
      <c r="N43" s="14" t="s">
        <v>67</v>
      </c>
      <c r="O43" s="15"/>
      <c r="P43" s="5">
        <v>17.8</v>
      </c>
      <c r="Q43" s="7"/>
      <c r="R43" s="1" t="str">
        <f t="shared" ref="R43:R45" si="81">IF(P43*Q43=0,"",P43*Q43)</f>
        <v/>
      </c>
      <c r="T43" s="14" t="s">
        <v>425</v>
      </c>
      <c r="U43" s="15"/>
      <c r="V43" s="5">
        <v>5.5</v>
      </c>
      <c r="W43" s="6"/>
      <c r="X43" s="1" t="str">
        <f>IF(V43*W43=0,"",V43*W43)</f>
        <v/>
      </c>
      <c r="Z43" s="14" t="s">
        <v>388</v>
      </c>
      <c r="AA43" s="15"/>
      <c r="AB43" s="5">
        <v>5.7</v>
      </c>
      <c r="AC43" s="7"/>
      <c r="AD43" s="1" t="str">
        <f t="shared" si="80"/>
        <v/>
      </c>
      <c r="AF43" s="14" t="s">
        <v>332</v>
      </c>
      <c r="AG43" s="15"/>
      <c r="AH43" s="5">
        <v>2.9</v>
      </c>
      <c r="AI43" s="7"/>
      <c r="AJ43" s="1" t="str">
        <f t="shared" si="78"/>
        <v/>
      </c>
      <c r="AL43" s="14" t="s">
        <v>318</v>
      </c>
      <c r="AM43" s="15"/>
      <c r="AN43" s="5">
        <v>3.7</v>
      </c>
      <c r="AO43" s="7"/>
      <c r="AP43" s="1" t="str">
        <f t="shared" si="75"/>
        <v/>
      </c>
      <c r="AR43" s="14" t="s">
        <v>281</v>
      </c>
      <c r="AS43" s="15"/>
      <c r="AT43" s="5">
        <v>1.6</v>
      </c>
      <c r="AU43" s="6"/>
      <c r="AV43" s="1" t="str">
        <f t="shared" si="49"/>
        <v/>
      </c>
      <c r="AX43" s="3" t="s">
        <v>228</v>
      </c>
      <c r="AY43" s="4"/>
      <c r="AZ43" s="5">
        <v>2.95</v>
      </c>
      <c r="BA43" s="7"/>
      <c r="BB43" s="1" t="str">
        <f t="shared" si="65"/>
        <v/>
      </c>
      <c r="BD43" s="14" t="s">
        <v>205</v>
      </c>
      <c r="BE43" s="15"/>
      <c r="BF43" s="5">
        <v>4.95</v>
      </c>
      <c r="BG43" s="7"/>
      <c r="BH43" s="1" t="str">
        <f t="shared" si="66"/>
        <v/>
      </c>
    </row>
    <row r="44" spans="2:60" x14ac:dyDescent="0.3">
      <c r="B44" s="17" t="s">
        <v>137</v>
      </c>
      <c r="C44" s="18"/>
      <c r="D44" s="9" t="s">
        <v>188</v>
      </c>
      <c r="E44" s="9" t="s">
        <v>189</v>
      </c>
      <c r="F44" s="9" t="s">
        <v>1</v>
      </c>
      <c r="H44" s="14" t="s">
        <v>40</v>
      </c>
      <c r="I44" s="15"/>
      <c r="J44" s="5">
        <v>7.9</v>
      </c>
      <c r="K44" s="7"/>
      <c r="L44" s="1" t="str">
        <f t="shared" si="79"/>
        <v/>
      </c>
      <c r="N44" s="14" t="s">
        <v>68</v>
      </c>
      <c r="O44" s="15"/>
      <c r="P44" s="5">
        <v>17.8</v>
      </c>
      <c r="Q44" s="7"/>
      <c r="R44" s="1" t="str">
        <f t="shared" si="81"/>
        <v/>
      </c>
      <c r="T44" s="14" t="s">
        <v>426</v>
      </c>
      <c r="U44" s="15"/>
      <c r="V44" s="5">
        <v>3.1</v>
      </c>
      <c r="W44" s="7"/>
      <c r="X44" s="1" t="str">
        <f t="shared" ref="X44:X47" si="82">IF(V44*W44=0,"",V44*W44)</f>
        <v/>
      </c>
      <c r="Z44" s="14" t="s">
        <v>389</v>
      </c>
      <c r="AA44" s="15"/>
      <c r="AB44" s="5">
        <v>2.2000000000000002</v>
      </c>
      <c r="AC44" s="7"/>
      <c r="AD44" s="1" t="str">
        <f t="shared" si="80"/>
        <v/>
      </c>
      <c r="AF44" s="14" t="s">
        <v>333</v>
      </c>
      <c r="AG44" s="15"/>
      <c r="AH44" s="5">
        <v>1.9</v>
      </c>
      <c r="AI44" s="7"/>
      <c r="AJ44" s="1" t="str">
        <f t="shared" si="78"/>
        <v/>
      </c>
      <c r="AL44" s="14" t="s">
        <v>319</v>
      </c>
      <c r="AM44" s="15"/>
      <c r="AN44" s="5">
        <v>3.7</v>
      </c>
      <c r="AO44" s="7"/>
      <c r="AP44" s="1" t="str">
        <f t="shared" si="75"/>
        <v/>
      </c>
      <c r="AR44" s="14" t="s">
        <v>282</v>
      </c>
      <c r="AS44" s="15"/>
      <c r="AT44" s="5">
        <v>2.2000000000000002</v>
      </c>
      <c r="AU44" s="6"/>
      <c r="AV44" s="1" t="str">
        <f t="shared" si="49"/>
        <v/>
      </c>
      <c r="BD44" s="14" t="s">
        <v>206</v>
      </c>
      <c r="BE44" s="15"/>
      <c r="BF44" s="5">
        <v>4.95</v>
      </c>
      <c r="BG44" s="7"/>
      <c r="BH44" s="1" t="str">
        <f t="shared" si="66"/>
        <v/>
      </c>
    </row>
    <row r="45" spans="2:60" x14ac:dyDescent="0.3">
      <c r="B45" s="14" t="s">
        <v>444</v>
      </c>
      <c r="C45" s="15"/>
      <c r="D45" s="5">
        <v>11.6</v>
      </c>
      <c r="E45" s="6"/>
      <c r="F45" s="1" t="str">
        <f>IF(D45*E45=0,"",D45*E45)</f>
        <v/>
      </c>
      <c r="H45" s="14" t="s">
        <v>39</v>
      </c>
      <c r="I45" s="15"/>
      <c r="J45" s="5">
        <v>7.9</v>
      </c>
      <c r="K45" s="7"/>
      <c r="L45" s="1" t="str">
        <f t="shared" si="79"/>
        <v/>
      </c>
      <c r="N45" s="14" t="s">
        <v>69</v>
      </c>
      <c r="O45" s="15"/>
      <c r="P45" s="5">
        <v>13.7</v>
      </c>
      <c r="Q45" s="7"/>
      <c r="R45" s="1" t="str">
        <f t="shared" si="81"/>
        <v/>
      </c>
      <c r="T45" s="14" t="s">
        <v>99</v>
      </c>
      <c r="U45" s="15"/>
      <c r="V45" s="5">
        <v>2.8</v>
      </c>
      <c r="W45" s="7"/>
      <c r="X45" s="1" t="str">
        <f t="shared" si="82"/>
        <v/>
      </c>
      <c r="Z45" s="14" t="s">
        <v>390</v>
      </c>
      <c r="AA45" s="15"/>
      <c r="AB45" s="5">
        <v>2.2000000000000002</v>
      </c>
      <c r="AC45" s="7"/>
      <c r="AD45" s="1" t="str">
        <f t="shared" si="80"/>
        <v/>
      </c>
      <c r="AF45" s="14" t="s">
        <v>334</v>
      </c>
      <c r="AG45" s="15"/>
      <c r="AH45" s="5">
        <v>2.2000000000000002</v>
      </c>
      <c r="AI45" s="7"/>
      <c r="AJ45" s="1" t="str">
        <f t="shared" si="78"/>
        <v/>
      </c>
      <c r="AL45" s="14" t="s">
        <v>320</v>
      </c>
      <c r="AM45" s="15"/>
      <c r="AN45" s="5">
        <v>4.5</v>
      </c>
      <c r="AO45" s="7"/>
      <c r="AP45" s="1" t="str">
        <f t="shared" si="75"/>
        <v/>
      </c>
      <c r="AR45" s="14" t="s">
        <v>283</v>
      </c>
      <c r="AS45" s="15"/>
      <c r="AT45" s="5">
        <v>2.2000000000000002</v>
      </c>
      <c r="AU45" s="6"/>
      <c r="AV45" s="1" t="str">
        <f t="shared" si="49"/>
        <v/>
      </c>
      <c r="AX45" s="17" t="s">
        <v>157</v>
      </c>
      <c r="AY45" s="18"/>
      <c r="AZ45" s="9" t="s">
        <v>0</v>
      </c>
      <c r="BA45" s="9" t="s">
        <v>189</v>
      </c>
      <c r="BB45" s="9" t="s">
        <v>1</v>
      </c>
      <c r="BD45" s="14" t="s">
        <v>207</v>
      </c>
      <c r="BE45" s="15"/>
      <c r="BF45" s="5">
        <v>4.95</v>
      </c>
      <c r="BG45" s="7"/>
      <c r="BH45" s="1" t="str">
        <f t="shared" si="66"/>
        <v/>
      </c>
    </row>
    <row r="46" spans="2:60" x14ac:dyDescent="0.3">
      <c r="B46" s="14" t="s">
        <v>13</v>
      </c>
      <c r="C46" s="15"/>
      <c r="D46" s="5">
        <v>26.5</v>
      </c>
      <c r="E46" s="7"/>
      <c r="F46" s="1" t="str">
        <f t="shared" ref="F46" si="83">IF(D46*E46=0,"",D46*E46)</f>
        <v/>
      </c>
      <c r="H46" s="14" t="s">
        <v>41</v>
      </c>
      <c r="I46" s="15"/>
      <c r="J46" s="5">
        <v>8.4</v>
      </c>
      <c r="K46" s="7"/>
      <c r="L46" s="1" t="str">
        <f t="shared" si="79"/>
        <v/>
      </c>
      <c r="N46" s="14" t="s">
        <v>70</v>
      </c>
      <c r="O46" s="15"/>
      <c r="P46" s="5">
        <v>20.5</v>
      </c>
      <c r="Q46" s="7"/>
      <c r="R46" s="1" t="str">
        <f t="shared" ref="R46:R48" si="84">IF(P46*Q46=0,"",P46*Q46)</f>
        <v/>
      </c>
      <c r="T46" s="14" t="s">
        <v>427</v>
      </c>
      <c r="U46" s="15"/>
      <c r="V46" s="5">
        <v>2.8</v>
      </c>
      <c r="W46" s="7"/>
      <c r="X46" s="1" t="str">
        <f t="shared" si="82"/>
        <v/>
      </c>
      <c r="Z46" s="14" t="s">
        <v>391</v>
      </c>
      <c r="AA46" s="15"/>
      <c r="AB46" s="5">
        <v>2.2000000000000002</v>
      </c>
      <c r="AC46" s="7"/>
      <c r="AD46" s="1" t="str">
        <f t="shared" si="80"/>
        <v/>
      </c>
      <c r="AL46" s="14" t="s">
        <v>321</v>
      </c>
      <c r="AM46" s="15"/>
      <c r="AN46" s="5">
        <v>3.4</v>
      </c>
      <c r="AO46" s="7"/>
      <c r="AP46" s="1" t="str">
        <f t="shared" si="75"/>
        <v/>
      </c>
      <c r="AX46" s="14" t="s">
        <v>213</v>
      </c>
      <c r="AY46" s="15"/>
      <c r="AZ46" s="5">
        <v>3.6</v>
      </c>
      <c r="BA46" s="6"/>
      <c r="BB46" s="1" t="str">
        <f>IF(AZ46*BA46=0,"",AZ46*BA46)</f>
        <v/>
      </c>
      <c r="BD46" s="14" t="s">
        <v>209</v>
      </c>
      <c r="BE46" s="15"/>
      <c r="BF46" s="5">
        <v>5.9</v>
      </c>
      <c r="BG46" s="7"/>
      <c r="BH46" s="1" t="str">
        <f t="shared" si="66"/>
        <v/>
      </c>
    </row>
    <row r="47" spans="2:60" x14ac:dyDescent="0.3">
      <c r="B47" s="14" t="s">
        <v>14</v>
      </c>
      <c r="C47" s="15"/>
      <c r="D47" s="5">
        <v>26.5</v>
      </c>
      <c r="E47" s="6"/>
      <c r="F47" s="1" t="str">
        <f>IF(D47*E47=0,"",D47*E47)</f>
        <v/>
      </c>
      <c r="H47" s="14" t="s">
        <v>42</v>
      </c>
      <c r="I47" s="15"/>
      <c r="J47" s="5">
        <v>8.4</v>
      </c>
      <c r="K47" s="7"/>
      <c r="L47" s="1" t="str">
        <f t="shared" si="79"/>
        <v/>
      </c>
      <c r="N47" s="14" t="s">
        <v>71</v>
      </c>
      <c r="O47" s="15"/>
      <c r="P47" s="5">
        <v>20.5</v>
      </c>
      <c r="Q47" s="7"/>
      <c r="R47" s="1" t="str">
        <f t="shared" si="84"/>
        <v/>
      </c>
      <c r="T47" s="14" t="s">
        <v>428</v>
      </c>
      <c r="U47" s="15"/>
      <c r="V47" s="5">
        <v>2.8</v>
      </c>
      <c r="W47" s="7"/>
      <c r="X47" s="1" t="str">
        <f t="shared" si="82"/>
        <v/>
      </c>
      <c r="Z47" s="14" t="s">
        <v>392</v>
      </c>
      <c r="AA47" s="15"/>
      <c r="AB47" s="5">
        <v>2.2000000000000002</v>
      </c>
      <c r="AC47" s="7"/>
      <c r="AD47" s="1" t="str">
        <f t="shared" ref="AD47:AD48" si="85">IF(AB47*AC47=0,"",AB47*AC47)</f>
        <v/>
      </c>
      <c r="AF47" s="17" t="s">
        <v>150</v>
      </c>
      <c r="AG47" s="18"/>
      <c r="AH47" s="9" t="s">
        <v>188</v>
      </c>
      <c r="AI47" s="9" t="s">
        <v>189</v>
      </c>
      <c r="AJ47" s="9" t="s">
        <v>1</v>
      </c>
      <c r="AL47" s="3" t="s">
        <v>322</v>
      </c>
      <c r="AM47" s="4"/>
      <c r="AN47" s="5">
        <v>3.4</v>
      </c>
      <c r="AO47" s="7"/>
      <c r="AP47" s="1" t="str">
        <f t="shared" si="75"/>
        <v/>
      </c>
      <c r="AR47" s="17" t="s">
        <v>155</v>
      </c>
      <c r="AS47" s="18"/>
      <c r="AT47" s="9" t="s">
        <v>188</v>
      </c>
      <c r="AU47" s="9" t="s">
        <v>189</v>
      </c>
      <c r="AV47" s="9" t="s">
        <v>1</v>
      </c>
      <c r="AX47" s="14" t="s">
        <v>214</v>
      </c>
      <c r="AY47" s="15"/>
      <c r="AZ47" s="5">
        <v>3.6</v>
      </c>
      <c r="BA47" s="7"/>
      <c r="BB47" s="1" t="str">
        <f t="shared" ref="BB47" si="86">IF(AZ47*BA47=0,"",AZ47*BA47)</f>
        <v/>
      </c>
      <c r="BD47" s="14" t="s">
        <v>208</v>
      </c>
      <c r="BE47" s="15"/>
      <c r="BF47" s="5">
        <v>5.9</v>
      </c>
      <c r="BG47" s="7"/>
      <c r="BH47" s="1" t="str">
        <f t="shared" si="66"/>
        <v/>
      </c>
    </row>
    <row r="48" spans="2:60" x14ac:dyDescent="0.3">
      <c r="B48" s="14" t="s">
        <v>15</v>
      </c>
      <c r="C48" s="15"/>
      <c r="D48" s="5">
        <v>32.5</v>
      </c>
      <c r="E48" s="6"/>
      <c r="F48" s="1" t="str">
        <f>IF(D48*E48=0,"",D48*E48)</f>
        <v/>
      </c>
      <c r="H48" s="14" t="s">
        <v>43</v>
      </c>
      <c r="I48" s="15"/>
      <c r="J48" s="5">
        <v>9.9</v>
      </c>
      <c r="K48" s="7"/>
      <c r="L48" s="1" t="str">
        <f t="shared" si="79"/>
        <v/>
      </c>
      <c r="N48" s="14" t="s">
        <v>73</v>
      </c>
      <c r="O48" s="15"/>
      <c r="P48" s="5">
        <v>21.1</v>
      </c>
      <c r="Q48" s="7"/>
      <c r="R48" s="1" t="str">
        <f t="shared" si="84"/>
        <v/>
      </c>
      <c r="Z48" s="14" t="s">
        <v>393</v>
      </c>
      <c r="AA48" s="15"/>
      <c r="AB48" s="5">
        <v>2.9</v>
      </c>
      <c r="AC48" s="7"/>
      <c r="AD48" s="1" t="str">
        <f t="shared" si="85"/>
        <v/>
      </c>
      <c r="AF48" s="14" t="s">
        <v>335</v>
      </c>
      <c r="AG48" s="15"/>
      <c r="AH48" s="5">
        <v>10.9</v>
      </c>
      <c r="AI48" s="6"/>
      <c r="AJ48" s="1" t="str">
        <f>IF(AH48*AI48=0,"",AH48*AI48)</f>
        <v/>
      </c>
      <c r="AL48" s="3" t="s">
        <v>323</v>
      </c>
      <c r="AM48" s="4"/>
      <c r="AN48" s="5">
        <v>3.4</v>
      </c>
      <c r="AO48" s="7"/>
      <c r="AP48" s="1" t="str">
        <f t="shared" si="75"/>
        <v/>
      </c>
      <c r="AR48" s="14" t="s">
        <v>284</v>
      </c>
      <c r="AS48" s="15"/>
      <c r="AT48" s="5">
        <v>3.95</v>
      </c>
      <c r="AU48" s="7"/>
      <c r="AV48" s="1" t="str">
        <f t="shared" ref="AV48:AV50" si="87">IF(AT48*AU48=0,"",AT48*AU48)</f>
        <v/>
      </c>
      <c r="AX48" s="14" t="s">
        <v>215</v>
      </c>
      <c r="AY48" s="15"/>
      <c r="AZ48" s="5">
        <v>10.8</v>
      </c>
      <c r="BA48" s="7"/>
      <c r="BB48" s="1" t="str">
        <f t="shared" si="65"/>
        <v/>
      </c>
      <c r="BD48" s="14" t="s">
        <v>210</v>
      </c>
      <c r="BE48" s="15"/>
      <c r="BF48" s="5">
        <v>2.5</v>
      </c>
      <c r="BG48" s="7"/>
      <c r="BH48" s="1" t="str">
        <f t="shared" si="66"/>
        <v/>
      </c>
    </row>
    <row r="49" spans="2:60" x14ac:dyDescent="0.3">
      <c r="B49" s="14" t="s">
        <v>16</v>
      </c>
      <c r="C49" s="15"/>
      <c r="D49" s="5">
        <v>26</v>
      </c>
      <c r="E49" s="7"/>
      <c r="F49" s="1" t="str">
        <f t="shared" ref="F49" si="88">IF(D49*E49=0,"",D49*E49)</f>
        <v/>
      </c>
      <c r="H49" s="14" t="s">
        <v>44</v>
      </c>
      <c r="I49" s="15"/>
      <c r="J49" s="5">
        <v>9.9</v>
      </c>
      <c r="K49" s="7"/>
      <c r="L49" s="1" t="str">
        <f t="shared" ref="L49:L50" si="89">IF(J49*K49=0,"",J49*K49)</f>
        <v/>
      </c>
      <c r="N49" s="14" t="s">
        <v>72</v>
      </c>
      <c r="O49" s="15"/>
      <c r="P49" s="5">
        <v>21.1</v>
      </c>
      <c r="Q49" s="7"/>
      <c r="R49" s="1" t="str">
        <f t="shared" ref="R49:R50" si="90">IF(P49*Q49=0,"",P49*Q49)</f>
        <v/>
      </c>
      <c r="T49" s="17" t="s">
        <v>143</v>
      </c>
      <c r="U49" s="18"/>
      <c r="V49" s="9" t="s">
        <v>188</v>
      </c>
      <c r="W49" s="9" t="s">
        <v>189</v>
      </c>
      <c r="X49" s="9" t="s">
        <v>1</v>
      </c>
      <c r="Z49" s="14" t="s">
        <v>394</v>
      </c>
      <c r="AA49" s="15"/>
      <c r="AB49" s="5">
        <v>2.9</v>
      </c>
      <c r="AC49" s="7"/>
      <c r="AD49" s="1" t="str">
        <f t="shared" ref="AD49:AD50" si="91">IF(AB49*AC49=0,"",AB49*AC49)</f>
        <v/>
      </c>
      <c r="AF49" s="14" t="s">
        <v>336</v>
      </c>
      <c r="AG49" s="15"/>
      <c r="AH49" s="5">
        <v>13.2</v>
      </c>
      <c r="AI49" s="7"/>
      <c r="AJ49" s="1" t="str">
        <f t="shared" ref="AJ49" si="92">IF(AH49*AI49=0,"",AH49*AI49)</f>
        <v/>
      </c>
      <c r="AL49" s="3" t="s">
        <v>324</v>
      </c>
      <c r="AM49" s="4"/>
      <c r="AN49" s="5">
        <v>3.4</v>
      </c>
      <c r="AO49" s="7"/>
      <c r="AP49" s="1" t="str">
        <f t="shared" si="75"/>
        <v/>
      </c>
      <c r="AR49" s="14" t="s">
        <v>285</v>
      </c>
      <c r="AS49" s="15"/>
      <c r="AT49" s="5">
        <v>4.5</v>
      </c>
      <c r="AU49" s="7"/>
      <c r="AV49" s="1" t="str">
        <f t="shared" si="87"/>
        <v/>
      </c>
      <c r="AX49" s="14" t="s">
        <v>216</v>
      </c>
      <c r="AY49" s="15"/>
      <c r="AZ49" s="5">
        <v>10.8</v>
      </c>
      <c r="BA49" s="7"/>
      <c r="BB49" s="1" t="str">
        <f t="shared" si="65"/>
        <v/>
      </c>
      <c r="BD49" s="14" t="s">
        <v>211</v>
      </c>
      <c r="BE49" s="15"/>
      <c r="BF49" s="5">
        <v>2.2000000000000002</v>
      </c>
      <c r="BG49" s="7"/>
      <c r="BH49" s="1" t="str">
        <f t="shared" si="66"/>
        <v/>
      </c>
    </row>
    <row r="50" spans="2:60" x14ac:dyDescent="0.3">
      <c r="B50" s="14" t="s">
        <v>17</v>
      </c>
      <c r="C50" s="15"/>
      <c r="D50" s="5">
        <v>24.5</v>
      </c>
      <c r="E50" s="7"/>
      <c r="F50" s="1" t="str">
        <f t="shared" ref="F50" si="93">IF(D50*E50=0,"",D50*E50)</f>
        <v/>
      </c>
      <c r="H50" s="14" t="s">
        <v>45</v>
      </c>
      <c r="I50" s="15"/>
      <c r="J50" s="5">
        <v>9.9</v>
      </c>
      <c r="K50" s="7"/>
      <c r="L50" s="1" t="str">
        <f t="shared" si="89"/>
        <v/>
      </c>
      <c r="N50" s="14" t="s">
        <v>74</v>
      </c>
      <c r="O50" s="15"/>
      <c r="P50" s="5">
        <v>21.1</v>
      </c>
      <c r="Q50" s="7"/>
      <c r="R50" s="1" t="str">
        <f t="shared" si="90"/>
        <v/>
      </c>
      <c r="T50" s="14" t="s">
        <v>414</v>
      </c>
      <c r="U50" s="15"/>
      <c r="V50" s="5">
        <v>2.5</v>
      </c>
      <c r="W50" s="6"/>
      <c r="X50" s="1" t="str">
        <f>IF(V50*W50=0,"",V50*W50)</f>
        <v/>
      </c>
      <c r="Z50" s="14" t="s">
        <v>395</v>
      </c>
      <c r="AA50" s="15"/>
      <c r="AB50" s="5">
        <v>2.9</v>
      </c>
      <c r="AC50" s="7"/>
      <c r="AD50" s="1" t="str">
        <f t="shared" si="91"/>
        <v/>
      </c>
      <c r="AF50" s="14" t="s">
        <v>337</v>
      </c>
      <c r="AG50" s="15"/>
      <c r="AH50" s="5">
        <v>9.9</v>
      </c>
      <c r="AI50" s="7"/>
      <c r="AJ50" s="1" t="str">
        <f t="shared" si="78"/>
        <v/>
      </c>
      <c r="AL50" s="3" t="s">
        <v>325</v>
      </c>
      <c r="AM50" s="4"/>
      <c r="AN50" s="5">
        <v>4.95</v>
      </c>
      <c r="AO50" s="7"/>
      <c r="AP50" s="1" t="str">
        <f t="shared" ref="AP50" si="94">IF(AN50*AO50=0,"",AN50*AO50)</f>
        <v/>
      </c>
      <c r="AR50" s="14" t="s">
        <v>286</v>
      </c>
      <c r="AS50" s="15"/>
      <c r="AT50" s="5">
        <v>4.5</v>
      </c>
      <c r="AU50" s="7"/>
      <c r="AV50" s="1" t="str">
        <f t="shared" si="87"/>
        <v/>
      </c>
      <c r="AX50" s="14" t="s">
        <v>217</v>
      </c>
      <c r="AY50" s="15"/>
      <c r="AZ50" s="5">
        <v>19.600000000000001</v>
      </c>
      <c r="BA50" s="7"/>
      <c r="BB50" s="1" t="str">
        <f t="shared" si="65"/>
        <v/>
      </c>
      <c r="BD50" s="14" t="s">
        <v>212</v>
      </c>
      <c r="BE50" s="15"/>
      <c r="BF50" s="5">
        <v>1.9</v>
      </c>
      <c r="BG50" s="7"/>
      <c r="BH50" s="1" t="str">
        <f t="shared" si="66"/>
        <v/>
      </c>
    </row>
    <row r="52" spans="2:60" x14ac:dyDescent="0.3">
      <c r="J52" s="8"/>
    </row>
  </sheetData>
  <mergeCells count="433">
    <mergeCell ref="J2:L5"/>
    <mergeCell ref="BJ17:BK17"/>
    <mergeCell ref="BJ18:BK18"/>
    <mergeCell ref="BJ24:BT31"/>
    <mergeCell ref="BJ23:BK23"/>
    <mergeCell ref="BJ20:BK20"/>
    <mergeCell ref="BL20:BM20"/>
    <mergeCell ref="Z47:AA47"/>
    <mergeCell ref="AF47:AG47"/>
    <mergeCell ref="Z37:AA37"/>
    <mergeCell ref="AF37:AG37"/>
    <mergeCell ref="Z38:AA38"/>
    <mergeCell ref="AF38:AG38"/>
    <mergeCell ref="Z39:AA39"/>
    <mergeCell ref="AF39:AG39"/>
    <mergeCell ref="Z35:AA35"/>
    <mergeCell ref="AF35:AG35"/>
    <mergeCell ref="Z36:AA36"/>
    <mergeCell ref="AF36:AG36"/>
    <mergeCell ref="Z30:AA30"/>
    <mergeCell ref="AF30:AG30"/>
    <mergeCell ref="Z31:AA31"/>
    <mergeCell ref="AF31:AG31"/>
    <mergeCell ref="Z32:AA32"/>
    <mergeCell ref="Z48:AA48"/>
    <mergeCell ref="AF48:AG48"/>
    <mergeCell ref="Z44:AA44"/>
    <mergeCell ref="AF44:AG44"/>
    <mergeCell ref="Z45:AA45"/>
    <mergeCell ref="AF45:AG45"/>
    <mergeCell ref="Z46:AA46"/>
    <mergeCell ref="Z40:AA40"/>
    <mergeCell ref="AF40:AG40"/>
    <mergeCell ref="Z42:AA42"/>
    <mergeCell ref="AF42:AG42"/>
    <mergeCell ref="Z43:AA43"/>
    <mergeCell ref="AF43:AG43"/>
    <mergeCell ref="Z34:AA34"/>
    <mergeCell ref="Z16:AA16"/>
    <mergeCell ref="AF16:AG16"/>
    <mergeCell ref="Z18:AA18"/>
    <mergeCell ref="AF18:AG18"/>
    <mergeCell ref="Z19:AA19"/>
    <mergeCell ref="AF19:AG19"/>
    <mergeCell ref="Z27:AA27"/>
    <mergeCell ref="AF27:AG27"/>
    <mergeCell ref="Z28:AA28"/>
    <mergeCell ref="AF28:AG28"/>
    <mergeCell ref="AF32:AG32"/>
    <mergeCell ref="Z29:AA29"/>
    <mergeCell ref="AF29:AG29"/>
    <mergeCell ref="Z23:AA23"/>
    <mergeCell ref="AF23:AG23"/>
    <mergeCell ref="Z24:AA24"/>
    <mergeCell ref="AF24:AG24"/>
    <mergeCell ref="Z26:AA26"/>
    <mergeCell ref="AF26:AG26"/>
    <mergeCell ref="Z15:AA15"/>
    <mergeCell ref="AF15:AG15"/>
    <mergeCell ref="N47:O47"/>
    <mergeCell ref="T47:U47"/>
    <mergeCell ref="N48:O48"/>
    <mergeCell ref="N46:O46"/>
    <mergeCell ref="T46:U46"/>
    <mergeCell ref="N44:O44"/>
    <mergeCell ref="T44:U44"/>
    <mergeCell ref="N45:O45"/>
    <mergeCell ref="T45:U45"/>
    <mergeCell ref="N21:O21"/>
    <mergeCell ref="T21:U21"/>
    <mergeCell ref="N23:O23"/>
    <mergeCell ref="T23:U23"/>
    <mergeCell ref="N22:O22"/>
    <mergeCell ref="T22:U22"/>
    <mergeCell ref="N18:O18"/>
    <mergeCell ref="T18:U18"/>
    <mergeCell ref="Z20:AA20"/>
    <mergeCell ref="AF20:AG20"/>
    <mergeCell ref="AF21:AG21"/>
    <mergeCell ref="Z22:AA22"/>
    <mergeCell ref="AF22:AG22"/>
    <mergeCell ref="Z8:AA8"/>
    <mergeCell ref="AF8:AG8"/>
    <mergeCell ref="Z5:AA5"/>
    <mergeCell ref="AF5:AG5"/>
    <mergeCell ref="Z6:AA6"/>
    <mergeCell ref="AF6:AG6"/>
    <mergeCell ref="Z7:AA7"/>
    <mergeCell ref="AF7:AG7"/>
    <mergeCell ref="Z2:AA2"/>
    <mergeCell ref="AF2:AG2"/>
    <mergeCell ref="Z3:AA3"/>
    <mergeCell ref="AF3:AG3"/>
    <mergeCell ref="Z4:AA4"/>
    <mergeCell ref="AF4:AG4"/>
    <mergeCell ref="T2:U2"/>
    <mergeCell ref="T3:U3"/>
    <mergeCell ref="T4:U4"/>
    <mergeCell ref="T5:U5"/>
    <mergeCell ref="T6:U6"/>
    <mergeCell ref="N42:O42"/>
    <mergeCell ref="N43:O43"/>
    <mergeCell ref="T43:U43"/>
    <mergeCell ref="N37:O37"/>
    <mergeCell ref="T37:U37"/>
    <mergeCell ref="N39:O39"/>
    <mergeCell ref="T39:U39"/>
    <mergeCell ref="T40:U40"/>
    <mergeCell ref="N34:O34"/>
    <mergeCell ref="T34:U34"/>
    <mergeCell ref="N35:O35"/>
    <mergeCell ref="N36:O36"/>
    <mergeCell ref="T36:U36"/>
    <mergeCell ref="T31:U31"/>
    <mergeCell ref="N30:O30"/>
    <mergeCell ref="T30:U30"/>
    <mergeCell ref="N38:O38"/>
    <mergeCell ref="T38:U38"/>
    <mergeCell ref="N32:O32"/>
    <mergeCell ref="T8:U8"/>
    <mergeCell ref="N9:O9"/>
    <mergeCell ref="N19:O19"/>
    <mergeCell ref="T19:U19"/>
    <mergeCell ref="T13:U13"/>
    <mergeCell ref="N15:O15"/>
    <mergeCell ref="N16:O16"/>
    <mergeCell ref="T16:U16"/>
    <mergeCell ref="N14:O14"/>
    <mergeCell ref="T14:U14"/>
    <mergeCell ref="N17:O17"/>
    <mergeCell ref="H45:I45"/>
    <mergeCell ref="N2:O2"/>
    <mergeCell ref="N3:O3"/>
    <mergeCell ref="N4:O4"/>
    <mergeCell ref="N5:O5"/>
    <mergeCell ref="H36:I36"/>
    <mergeCell ref="H37:I37"/>
    <mergeCell ref="H40:I40"/>
    <mergeCell ref="H41:I41"/>
    <mergeCell ref="H42:I42"/>
    <mergeCell ref="H31:I31"/>
    <mergeCell ref="H32:I32"/>
    <mergeCell ref="H33:I33"/>
    <mergeCell ref="H34:I34"/>
    <mergeCell ref="H35:I35"/>
    <mergeCell ref="N10:O10"/>
    <mergeCell ref="N11:O11"/>
    <mergeCell ref="N12:O12"/>
    <mergeCell ref="N7:O7"/>
    <mergeCell ref="N8:O8"/>
    <mergeCell ref="N6:O6"/>
    <mergeCell ref="N27:O27"/>
    <mergeCell ref="N28:O28"/>
    <mergeCell ref="N24:O24"/>
    <mergeCell ref="B20:C20"/>
    <mergeCell ref="B21:C21"/>
    <mergeCell ref="B22:C22"/>
    <mergeCell ref="B44:C44"/>
    <mergeCell ref="B45:C45"/>
    <mergeCell ref="H15:I15"/>
    <mergeCell ref="H16:I16"/>
    <mergeCell ref="H17:I17"/>
    <mergeCell ref="H18:I18"/>
    <mergeCell ref="H19:I19"/>
    <mergeCell ref="H21:I21"/>
    <mergeCell ref="B36:C36"/>
    <mergeCell ref="B37:C37"/>
    <mergeCell ref="B39:C39"/>
    <mergeCell ref="B40:C40"/>
    <mergeCell ref="B42:C42"/>
    <mergeCell ref="B31:C31"/>
    <mergeCell ref="B32:C32"/>
    <mergeCell ref="B33:C33"/>
    <mergeCell ref="B34:C34"/>
    <mergeCell ref="B35:C35"/>
    <mergeCell ref="B23:C23"/>
    <mergeCell ref="H43:I43"/>
    <mergeCell ref="H44:I44"/>
    <mergeCell ref="H13:I13"/>
    <mergeCell ref="D2:I2"/>
    <mergeCell ref="D3:I3"/>
    <mergeCell ref="D4:I4"/>
    <mergeCell ref="D5:I5"/>
    <mergeCell ref="B15:C15"/>
    <mergeCell ref="H7:I7"/>
    <mergeCell ref="H8:I8"/>
    <mergeCell ref="H9:I9"/>
    <mergeCell ref="H10:I10"/>
    <mergeCell ref="H11:I11"/>
    <mergeCell ref="H12:I12"/>
    <mergeCell ref="B8:C8"/>
    <mergeCell ref="B9:C9"/>
    <mergeCell ref="B10:C10"/>
    <mergeCell ref="B11:C11"/>
    <mergeCell ref="B12:C12"/>
    <mergeCell ref="B13:C13"/>
    <mergeCell ref="B7:C7"/>
    <mergeCell ref="B2:C2"/>
    <mergeCell ref="B3:C3"/>
    <mergeCell ref="B4:C4"/>
    <mergeCell ref="B5:C5"/>
    <mergeCell ref="B14:C14"/>
    <mergeCell ref="B38:C38"/>
    <mergeCell ref="B41:C41"/>
    <mergeCell ref="B46:C46"/>
    <mergeCell ref="B47:C47"/>
    <mergeCell ref="B48:C48"/>
    <mergeCell ref="B49:C49"/>
    <mergeCell ref="B50:C50"/>
    <mergeCell ref="H14:I14"/>
    <mergeCell ref="H30:I30"/>
    <mergeCell ref="H38:I38"/>
    <mergeCell ref="H46:I46"/>
    <mergeCell ref="H47:I47"/>
    <mergeCell ref="H48:I48"/>
    <mergeCell ref="H49:I49"/>
    <mergeCell ref="H50:I50"/>
    <mergeCell ref="B24:C24"/>
    <mergeCell ref="B25:C25"/>
    <mergeCell ref="B26:C26"/>
    <mergeCell ref="B27:C27"/>
    <mergeCell ref="B28:C28"/>
    <mergeCell ref="B16:C16"/>
    <mergeCell ref="B17:C17"/>
    <mergeCell ref="B18:C18"/>
    <mergeCell ref="B19:C19"/>
    <mergeCell ref="N25:O25"/>
    <mergeCell ref="N33:O33"/>
    <mergeCell ref="N41:O41"/>
    <mergeCell ref="N49:O49"/>
    <mergeCell ref="N50:O50"/>
    <mergeCell ref="T9:U9"/>
    <mergeCell ref="T17:U17"/>
    <mergeCell ref="T25:U25"/>
    <mergeCell ref="T33:U33"/>
    <mergeCell ref="T41:U41"/>
    <mergeCell ref="T49:U49"/>
    <mergeCell ref="T50:U50"/>
    <mergeCell ref="T10:U10"/>
    <mergeCell ref="T11:U11"/>
    <mergeCell ref="T12:U12"/>
    <mergeCell ref="T32:U32"/>
    <mergeCell ref="T27:U27"/>
    <mergeCell ref="T28:U28"/>
    <mergeCell ref="T29:U29"/>
    <mergeCell ref="N26:O26"/>
    <mergeCell ref="T26:U26"/>
    <mergeCell ref="N20:O20"/>
    <mergeCell ref="T20:U20"/>
    <mergeCell ref="Z9:AA9"/>
    <mergeCell ref="Z17:AA17"/>
    <mergeCell ref="Z25:AA25"/>
    <mergeCell ref="Z33:AA33"/>
    <mergeCell ref="Z41:AA41"/>
    <mergeCell ref="Z49:AA49"/>
    <mergeCell ref="Z50:AA50"/>
    <mergeCell ref="AF9:AG9"/>
    <mergeCell ref="AF17:AG17"/>
    <mergeCell ref="AF25:AG25"/>
    <mergeCell ref="AF33:AG33"/>
    <mergeCell ref="AF41:AG41"/>
    <mergeCell ref="AF49:AG49"/>
    <mergeCell ref="AF50:AG50"/>
    <mergeCell ref="Z10:AA10"/>
    <mergeCell ref="AF10:AG10"/>
    <mergeCell ref="Z11:AA11"/>
    <mergeCell ref="AF11:AG11"/>
    <mergeCell ref="Z12:AA12"/>
    <mergeCell ref="AF12:AG12"/>
    <mergeCell ref="Z13:AA13"/>
    <mergeCell ref="AF13:AG13"/>
    <mergeCell ref="Z14:AA14"/>
    <mergeCell ref="AF14:AG14"/>
    <mergeCell ref="AL2:AM2"/>
    <mergeCell ref="AL3:AM3"/>
    <mergeCell ref="AL4:AM4"/>
    <mergeCell ref="AL5:AM5"/>
    <mergeCell ref="AR2:AS2"/>
    <mergeCell ref="AR3:AS3"/>
    <mergeCell ref="AR4:AS4"/>
    <mergeCell ref="AR5:AS5"/>
    <mergeCell ref="AL6:AM6"/>
    <mergeCell ref="AL7:AM7"/>
    <mergeCell ref="AL8:AM8"/>
    <mergeCell ref="AL9:AM9"/>
    <mergeCell ref="AL10:AM10"/>
    <mergeCell ref="AL11:AM11"/>
    <mergeCell ref="AL12:AM12"/>
    <mergeCell ref="AL13:AM13"/>
    <mergeCell ref="AL14:AM14"/>
    <mergeCell ref="AL15:AM15"/>
    <mergeCell ref="AL30:AM30"/>
    <mergeCell ref="AL31:AM31"/>
    <mergeCell ref="AL32:AM32"/>
    <mergeCell ref="AL33:AM33"/>
    <mergeCell ref="AL34:AM34"/>
    <mergeCell ref="AL16:AM16"/>
    <mergeCell ref="AL17:AM17"/>
    <mergeCell ref="AL18:AM18"/>
    <mergeCell ref="AL19:AM19"/>
    <mergeCell ref="AL20:AM20"/>
    <mergeCell ref="AL21:AM21"/>
    <mergeCell ref="AL23:AM23"/>
    <mergeCell ref="AL24:AM24"/>
    <mergeCell ref="AL22:AM22"/>
    <mergeCell ref="AL44:AM44"/>
    <mergeCell ref="AL45:AM45"/>
    <mergeCell ref="AL46:AM46"/>
    <mergeCell ref="AR11:AS11"/>
    <mergeCell ref="AR12:AS12"/>
    <mergeCell ref="AR16:AS16"/>
    <mergeCell ref="AR18:AS18"/>
    <mergeCell ref="AR19:AS19"/>
    <mergeCell ref="AR20:AS20"/>
    <mergeCell ref="AR22:AS22"/>
    <mergeCell ref="AR23:AS23"/>
    <mergeCell ref="AL35:AM35"/>
    <mergeCell ref="AL36:AM36"/>
    <mergeCell ref="AL37:AM37"/>
    <mergeCell ref="AL38:AM38"/>
    <mergeCell ref="AL39:AM39"/>
    <mergeCell ref="AL40:AM40"/>
    <mergeCell ref="AL41:AM41"/>
    <mergeCell ref="AL42:AM42"/>
    <mergeCell ref="AL43:AM43"/>
    <mergeCell ref="AL25:AM25"/>
    <mergeCell ref="AL26:AM26"/>
    <mergeCell ref="AL27:AM27"/>
    <mergeCell ref="AL28:AM28"/>
    <mergeCell ref="AR44:AS44"/>
    <mergeCell ref="AR45:AS45"/>
    <mergeCell ref="AR47:AS47"/>
    <mergeCell ref="AR48:AS48"/>
    <mergeCell ref="AR49:AS49"/>
    <mergeCell ref="AR50:AS50"/>
    <mergeCell ref="AR33:AS33"/>
    <mergeCell ref="AR34:AS34"/>
    <mergeCell ref="AR35:AS35"/>
    <mergeCell ref="AR36:AS36"/>
    <mergeCell ref="AR37:AS37"/>
    <mergeCell ref="AR38:AS38"/>
    <mergeCell ref="AR39:AS39"/>
    <mergeCell ref="AR40:AS40"/>
    <mergeCell ref="AR41:AS41"/>
    <mergeCell ref="AR42:AS42"/>
    <mergeCell ref="AR43:AS43"/>
    <mergeCell ref="AR28:AS28"/>
    <mergeCell ref="AR29:AS29"/>
    <mergeCell ref="AR30:AS30"/>
    <mergeCell ref="AR31:AS31"/>
    <mergeCell ref="AR32:AS32"/>
    <mergeCell ref="BD11:BE11"/>
    <mergeCell ref="BD13:BE13"/>
    <mergeCell ref="BD14:BE14"/>
    <mergeCell ref="BD15:BE15"/>
    <mergeCell ref="BD16:BE16"/>
    <mergeCell ref="BD17:BE17"/>
    <mergeCell ref="AX18:AY18"/>
    <mergeCell ref="AX19:AY19"/>
    <mergeCell ref="AX20:AY20"/>
    <mergeCell ref="AX21:AY21"/>
    <mergeCell ref="AX22:AY22"/>
    <mergeCell ref="AR24:AS24"/>
    <mergeCell ref="AR25:AS25"/>
    <mergeCell ref="AR26:AS26"/>
    <mergeCell ref="AR27:AS27"/>
    <mergeCell ref="AX2:AY2"/>
    <mergeCell ref="AX3:AY3"/>
    <mergeCell ref="AX4:AY4"/>
    <mergeCell ref="AX5:AY5"/>
    <mergeCell ref="AX6:AY6"/>
    <mergeCell ref="BD2:BE2"/>
    <mergeCell ref="BD3:BE3"/>
    <mergeCell ref="BD4:BE4"/>
    <mergeCell ref="BD5:BE5"/>
    <mergeCell ref="BD6:BE6"/>
    <mergeCell ref="BD7:BE7"/>
    <mergeCell ref="BD8:BE8"/>
    <mergeCell ref="BD9:BE9"/>
    <mergeCell ref="BD10:BE10"/>
    <mergeCell ref="AX24:AY24"/>
    <mergeCell ref="BD46:BE46"/>
    <mergeCell ref="AX47:AY47"/>
    <mergeCell ref="AX48:AY48"/>
    <mergeCell ref="AX49:AY49"/>
    <mergeCell ref="AX50:AY50"/>
    <mergeCell ref="BD29:BE29"/>
    <mergeCell ref="BD47:BE47"/>
    <mergeCell ref="BD48:BE48"/>
    <mergeCell ref="BD50:BE50"/>
    <mergeCell ref="BD49:BE49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AX45:AY45"/>
    <mergeCell ref="AX46:AY46"/>
    <mergeCell ref="BD34:BE34"/>
    <mergeCell ref="BJ2:BK2"/>
    <mergeCell ref="BJ3:BK3"/>
    <mergeCell ref="BJ4:BK4"/>
    <mergeCell ref="BJ5:BK5"/>
    <mergeCell ref="BJ6:BK6"/>
    <mergeCell ref="BJ7:BK7"/>
    <mergeCell ref="BJ8:BK8"/>
    <mergeCell ref="BJ10:BK10"/>
    <mergeCell ref="BJ11:BK11"/>
    <mergeCell ref="BJ12:BK12"/>
    <mergeCell ref="BJ15:BK15"/>
    <mergeCell ref="BJ14:BK14"/>
    <mergeCell ref="BJ13:BK13"/>
    <mergeCell ref="BD36:BE36"/>
    <mergeCell ref="BD18:BE18"/>
    <mergeCell ref="BD19:BE19"/>
    <mergeCell ref="BD20:BE20"/>
    <mergeCell ref="BD21:BE21"/>
    <mergeCell ref="BD22:BE22"/>
    <mergeCell ref="BD23:BE23"/>
    <mergeCell ref="BD24:BE24"/>
    <mergeCell ref="BD25:BE25"/>
    <mergeCell ref="BD26:BE26"/>
    <mergeCell ref="BD27:BE27"/>
    <mergeCell ref="BD28:BE28"/>
    <mergeCell ref="BD30:BE30"/>
    <mergeCell ref="BD31:BE31"/>
    <mergeCell ref="BD32:BE32"/>
    <mergeCell ref="BD33:BE33"/>
    <mergeCell ref="BD35:BE3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 xml:space="preserve">&amp;L&amp;9&amp;K04+000Este listado es propiedad de "SA BOTIGA CAN JOAN" para uso exclusivo de personas y entidades autorizadas.&amp;C&amp;8* En frutas y verduras posible cambio de precios según temporada
PRECIOS VÁLIDOS HASTA FINAL 2025&amp;9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Caparrós Gutiérrez</dc:creator>
  <cp:lastModifiedBy>kamikc2788@gmail.com</cp:lastModifiedBy>
  <cp:lastPrinted>2025-02-22T00:20:14Z</cp:lastPrinted>
  <dcterms:created xsi:type="dcterms:W3CDTF">2025-02-18T23:37:58Z</dcterms:created>
  <dcterms:modified xsi:type="dcterms:W3CDTF">2025-03-26T13:31:17Z</dcterms:modified>
</cp:coreProperties>
</file>